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D:\5．赤十字奉仕団関係\助成金関係\"/>
    </mc:Choice>
  </mc:AlternateContent>
  <xr:revisionPtr revIDLastSave="0" documentId="8_{33464480-1B82-42FB-AD3C-AD507C2E7BE1}" xr6:coauthVersionLast="43" xr6:coauthVersionMax="43" xr10:uidLastSave="{00000000-0000-0000-0000-000000000000}"/>
  <bookViews>
    <workbookView xWindow="-98" yWindow="-98" windowWidth="19396" windowHeight="10395" activeTab="1" xr2:uid="{00000000-000D-0000-FFFF-FFFF00000000}"/>
  </bookViews>
  <sheets>
    <sheet name="活動報告・決算書 (報告用）" sheetId="20" r:id="rId1"/>
    <sheet name="活動計画・予算書 (報告用) " sheetId="19" r:id="rId2"/>
    <sheet name="活動報告・決算書 (説明用 ）" sheetId="18" r:id="rId3"/>
    <sheet name="活動計画・予算書 (説明用)" sheetId="17"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8" i="17" l="1"/>
  <c r="F57" i="17" s="1"/>
  <c r="F52" i="17"/>
  <c r="E32" i="17"/>
  <c r="F13" i="17"/>
  <c r="F43" i="17"/>
  <c r="D43" i="17"/>
  <c r="E43" i="17"/>
  <c r="F47" i="19"/>
  <c r="D39" i="19"/>
  <c r="E39" i="19"/>
  <c r="F39" i="19"/>
  <c r="F46" i="18"/>
  <c r="F55" i="18" s="1"/>
  <c r="F51" i="18"/>
  <c r="E42" i="18"/>
  <c r="C56" i="18"/>
  <c r="D42" i="18"/>
  <c r="F42" i="18"/>
  <c r="D39" i="20"/>
  <c r="E39" i="20"/>
  <c r="C52" i="20" s="1"/>
  <c r="F39" i="20"/>
  <c r="F47" i="20"/>
  <c r="F51" i="20"/>
  <c r="F51" i="19"/>
</calcChain>
</file>

<file path=xl/sharedStrings.xml><?xml version="1.0" encoding="utf-8"?>
<sst xmlns="http://schemas.openxmlformats.org/spreadsheetml/2006/main" count="199" uniqueCount="113">
  <si>
    <t>対象活動</t>
    <rPh sb="0" eb="2">
      <t>タイショウ</t>
    </rPh>
    <rPh sb="2" eb="4">
      <t>カツドウ</t>
    </rPh>
    <phoneticPr fontId="1"/>
  </si>
  <si>
    <t>収入</t>
    <rPh sb="0" eb="2">
      <t>シュウニュウ</t>
    </rPh>
    <phoneticPr fontId="1"/>
  </si>
  <si>
    <t>平成　　年度　活動計画・予算書</t>
    <rPh sb="0" eb="2">
      <t>ヘイセイ</t>
    </rPh>
    <rPh sb="4" eb="6">
      <t>ネンド</t>
    </rPh>
    <rPh sb="7" eb="9">
      <t>カツドウ</t>
    </rPh>
    <rPh sb="9" eb="11">
      <t>ケイカク</t>
    </rPh>
    <rPh sb="12" eb="15">
      <t>ヨサンショ</t>
    </rPh>
    <phoneticPr fontId="1"/>
  </si>
  <si>
    <t>道路使用許可申請費</t>
    <rPh sb="0" eb="2">
      <t>ドウロ</t>
    </rPh>
    <rPh sb="2" eb="4">
      <t>シヨウ</t>
    </rPh>
    <rPh sb="4" eb="6">
      <t>キョカ</t>
    </rPh>
    <rPh sb="6" eb="8">
      <t>シンセイ</t>
    </rPh>
    <rPh sb="8" eb="9">
      <t>ヒ</t>
    </rPh>
    <phoneticPr fontId="1"/>
  </si>
  <si>
    <t>イベント会場借用費（2日間、各日10名）</t>
    <rPh sb="4" eb="6">
      <t>カイジョウ</t>
    </rPh>
    <rPh sb="6" eb="8">
      <t>シャクヨウ</t>
    </rPh>
    <rPh sb="8" eb="9">
      <t>ヒ</t>
    </rPh>
    <rPh sb="11" eb="12">
      <t>ニチ</t>
    </rPh>
    <rPh sb="12" eb="13">
      <t>カン</t>
    </rPh>
    <rPh sb="14" eb="16">
      <t>カクジツ</t>
    </rPh>
    <rPh sb="18" eb="19">
      <t>メイ</t>
    </rPh>
    <phoneticPr fontId="1"/>
  </si>
  <si>
    <t>世界赤十字デーイベント</t>
    <rPh sb="0" eb="2">
      <t>セカイ</t>
    </rPh>
    <rPh sb="2" eb="5">
      <t>セキジュウジ</t>
    </rPh>
    <phoneticPr fontId="1"/>
  </si>
  <si>
    <t>出店手数料(＠5,000年2回、各回10名）</t>
    <rPh sb="0" eb="2">
      <t>シュッテン</t>
    </rPh>
    <rPh sb="2" eb="5">
      <t>テスウリョウ</t>
    </rPh>
    <rPh sb="12" eb="13">
      <t>ネン</t>
    </rPh>
    <rPh sb="14" eb="15">
      <t>カイ</t>
    </rPh>
    <rPh sb="16" eb="17">
      <t>カク</t>
    </rPh>
    <rPh sb="17" eb="18">
      <t>カイ</t>
    </rPh>
    <rPh sb="20" eb="21">
      <t>メイ</t>
    </rPh>
    <phoneticPr fontId="1"/>
  </si>
  <si>
    <t>運搬費</t>
    <rPh sb="0" eb="2">
      <t>ウンパン</t>
    </rPh>
    <rPh sb="2" eb="3">
      <t>ヒ</t>
    </rPh>
    <phoneticPr fontId="1"/>
  </si>
  <si>
    <t>その他</t>
    <rPh sb="2" eb="3">
      <t>タ</t>
    </rPh>
    <phoneticPr fontId="1"/>
  </si>
  <si>
    <t>交通費</t>
    <rPh sb="0" eb="3">
      <t>コウツウヒ</t>
    </rPh>
    <phoneticPr fontId="1"/>
  </si>
  <si>
    <t>高齢者福祉施設訪問</t>
    <rPh sb="0" eb="3">
      <t>コウレイシャ</t>
    </rPh>
    <rPh sb="3" eb="5">
      <t>フクシ</t>
    </rPh>
    <rPh sb="5" eb="7">
      <t>シセツ</t>
    </rPh>
    <rPh sb="7" eb="9">
      <t>ホウモン</t>
    </rPh>
    <phoneticPr fontId="1"/>
  </si>
  <si>
    <t>（シーツ交換、清掃など）</t>
    <rPh sb="4" eb="6">
      <t>コウカン</t>
    </rPh>
    <rPh sb="7" eb="9">
      <t>セイソウ</t>
    </rPh>
    <phoneticPr fontId="1"/>
  </si>
  <si>
    <t>骨髄ドナー募集</t>
    <rPh sb="0" eb="2">
      <t>コツズイ</t>
    </rPh>
    <rPh sb="5" eb="7">
      <t>ボシュウ</t>
    </rPh>
    <phoneticPr fontId="1"/>
  </si>
  <si>
    <t>リーフレット配布</t>
    <rPh sb="6" eb="8">
      <t>ハイフ</t>
    </rPh>
    <phoneticPr fontId="1"/>
  </si>
  <si>
    <t>機関誌発行</t>
    <rPh sb="0" eb="3">
      <t>キカンシ</t>
    </rPh>
    <rPh sb="3" eb="5">
      <t>ハッコウ</t>
    </rPh>
    <phoneticPr fontId="1"/>
  </si>
  <si>
    <t>発送費</t>
    <rPh sb="0" eb="2">
      <t>ハッソウ</t>
    </rPh>
    <rPh sb="2" eb="3">
      <t>ヒ</t>
    </rPh>
    <phoneticPr fontId="1"/>
  </si>
  <si>
    <t>印刷費（年２回、各100部）</t>
    <rPh sb="0" eb="2">
      <t>インサツ</t>
    </rPh>
    <rPh sb="2" eb="3">
      <t>ヒ</t>
    </rPh>
    <rPh sb="4" eb="5">
      <t>ネン</t>
    </rPh>
    <rPh sb="6" eb="7">
      <t>カイ</t>
    </rPh>
    <rPh sb="8" eb="9">
      <t>カク</t>
    </rPh>
    <rPh sb="12" eb="13">
      <t>ブ</t>
    </rPh>
    <phoneticPr fontId="1"/>
  </si>
  <si>
    <t>編集会議（お茶代）</t>
    <rPh sb="0" eb="2">
      <t>ヘンシュウ</t>
    </rPh>
    <rPh sb="2" eb="4">
      <t>カイギ</t>
    </rPh>
    <rPh sb="6" eb="7">
      <t>チャ</t>
    </rPh>
    <rPh sb="7" eb="8">
      <t>ダイ</t>
    </rPh>
    <phoneticPr fontId="1"/>
  </si>
  <si>
    <t>支部委員会参加</t>
    <rPh sb="0" eb="2">
      <t>シブ</t>
    </rPh>
    <rPh sb="2" eb="5">
      <t>イインカイ</t>
    </rPh>
    <rPh sb="5" eb="7">
      <t>サンカ</t>
    </rPh>
    <phoneticPr fontId="1"/>
  </si>
  <si>
    <t>活動発表用資材</t>
    <rPh sb="0" eb="2">
      <t>カツドウ</t>
    </rPh>
    <rPh sb="2" eb="4">
      <t>ハッピョウ</t>
    </rPh>
    <rPh sb="4" eb="5">
      <t>ヨウ</t>
    </rPh>
    <rPh sb="5" eb="7">
      <t>シザイ</t>
    </rPh>
    <phoneticPr fontId="1"/>
  </si>
  <si>
    <t>合　計</t>
    <rPh sb="0" eb="1">
      <t>ゴウ</t>
    </rPh>
    <rPh sb="2" eb="3">
      <t>ケイ</t>
    </rPh>
    <phoneticPr fontId="1"/>
  </si>
  <si>
    <t>支出</t>
    <rPh sb="0" eb="2">
      <t>シシュツ</t>
    </rPh>
    <phoneticPr fontId="1"/>
  </si>
  <si>
    <t>支部助成金</t>
    <rPh sb="0" eb="2">
      <t>シブ</t>
    </rPh>
    <rPh sb="2" eb="5">
      <t>ジョセイキン</t>
    </rPh>
    <phoneticPr fontId="1"/>
  </si>
  <si>
    <t>活動助成金</t>
    <rPh sb="0" eb="2">
      <t>カツドウ</t>
    </rPh>
    <rPh sb="2" eb="5">
      <t>ジョセイキン</t>
    </rPh>
    <phoneticPr fontId="1"/>
  </si>
  <si>
    <t>研修会助成金</t>
    <rPh sb="0" eb="2">
      <t>ケンシュウ</t>
    </rPh>
    <rPh sb="2" eb="3">
      <t>カイ</t>
    </rPh>
    <rPh sb="3" eb="6">
      <t>ジョセイキン</t>
    </rPh>
    <phoneticPr fontId="1"/>
  </si>
  <si>
    <t>機関誌助成金</t>
    <rPh sb="0" eb="3">
      <t>キカンシ</t>
    </rPh>
    <rPh sb="3" eb="6">
      <t>ジョセイキン</t>
    </rPh>
    <phoneticPr fontId="1"/>
  </si>
  <si>
    <t>周年記念助成金</t>
    <rPh sb="0" eb="2">
      <t>シュウネン</t>
    </rPh>
    <rPh sb="2" eb="4">
      <t>キネン</t>
    </rPh>
    <rPh sb="4" eb="7">
      <t>ジョセイキン</t>
    </rPh>
    <phoneticPr fontId="1"/>
  </si>
  <si>
    <t>利子</t>
    <rPh sb="0" eb="2">
      <t>リシ</t>
    </rPh>
    <phoneticPr fontId="1"/>
  </si>
  <si>
    <t>科目</t>
    <rPh sb="0" eb="2">
      <t>カモク</t>
    </rPh>
    <phoneticPr fontId="1"/>
  </si>
  <si>
    <t>１　赤十字思想の普及活動　　２　災害救護活動　　３　青少年赤十字の援助活動　　４　献血の推進活動　　　　　　　　　　　　　５　救急法等講習の普及活動　　６　赤十字施設等のための活動　　７　国際救援及び国際交流・慈善活動　　　　　　　　　　　８　地域の必要に応じた活動　　９　その他の活動　のうちいずれかを記入のこと</t>
    <rPh sb="2" eb="5">
      <t>セキジュウジ</t>
    </rPh>
    <rPh sb="5" eb="7">
      <t>シソウ</t>
    </rPh>
    <rPh sb="8" eb="10">
      <t>フキュウ</t>
    </rPh>
    <rPh sb="10" eb="12">
      <t>カツドウ</t>
    </rPh>
    <rPh sb="16" eb="18">
      <t>サイガイ</t>
    </rPh>
    <rPh sb="18" eb="20">
      <t>キュウゴ</t>
    </rPh>
    <rPh sb="20" eb="22">
      <t>カツドウ</t>
    </rPh>
    <rPh sb="26" eb="29">
      <t>セイショウネン</t>
    </rPh>
    <rPh sb="29" eb="32">
      <t>セキジュウジ</t>
    </rPh>
    <rPh sb="33" eb="35">
      <t>エンジョ</t>
    </rPh>
    <rPh sb="35" eb="37">
      <t>カツドウ</t>
    </rPh>
    <rPh sb="41" eb="43">
      <t>ケンケツ</t>
    </rPh>
    <rPh sb="44" eb="46">
      <t>スイシン</t>
    </rPh>
    <rPh sb="46" eb="48">
      <t>カツドウ</t>
    </rPh>
    <rPh sb="63" eb="66">
      <t>キュウキュウホウ</t>
    </rPh>
    <rPh sb="66" eb="67">
      <t>トウ</t>
    </rPh>
    <rPh sb="67" eb="69">
      <t>コウシュウ</t>
    </rPh>
    <rPh sb="70" eb="72">
      <t>フキュウ</t>
    </rPh>
    <rPh sb="72" eb="74">
      <t>カツドウ</t>
    </rPh>
    <rPh sb="78" eb="81">
      <t>セキジュウジ</t>
    </rPh>
    <rPh sb="81" eb="83">
      <t>シセツ</t>
    </rPh>
    <rPh sb="83" eb="84">
      <t>トウ</t>
    </rPh>
    <rPh sb="88" eb="90">
      <t>カツドウ</t>
    </rPh>
    <rPh sb="94" eb="96">
      <t>コクサイ</t>
    </rPh>
    <rPh sb="96" eb="98">
      <t>キュウエン</t>
    </rPh>
    <rPh sb="98" eb="99">
      <t>オヨ</t>
    </rPh>
    <rPh sb="100" eb="102">
      <t>コクサイ</t>
    </rPh>
    <rPh sb="102" eb="104">
      <t>コウリュウ</t>
    </rPh>
    <rPh sb="105" eb="107">
      <t>ジゼン</t>
    </rPh>
    <rPh sb="107" eb="109">
      <t>カツドウ</t>
    </rPh>
    <rPh sb="122" eb="124">
      <t>チイキ</t>
    </rPh>
    <rPh sb="125" eb="127">
      <t>ヒツヨウ</t>
    </rPh>
    <rPh sb="128" eb="129">
      <t>オウ</t>
    </rPh>
    <rPh sb="131" eb="133">
      <t>カツドウ</t>
    </rPh>
    <rPh sb="139" eb="140">
      <t>タ</t>
    </rPh>
    <rPh sb="141" eb="143">
      <t>カツドウ</t>
    </rPh>
    <rPh sb="152" eb="154">
      <t>キニュウ</t>
    </rPh>
    <phoneticPr fontId="1"/>
  </si>
  <si>
    <t>バザー</t>
    <phoneticPr fontId="1"/>
  </si>
  <si>
    <t>その他（予定）</t>
    <rPh sb="4" eb="6">
      <t>ヨテイ</t>
    </rPh>
    <phoneticPr fontId="1"/>
  </si>
  <si>
    <t>補助金（予定）</t>
    <rPh sb="4" eb="6">
      <t>ヨテイ</t>
    </rPh>
    <phoneticPr fontId="1"/>
  </si>
  <si>
    <t>団費（予定）</t>
    <rPh sb="3" eb="5">
      <t>ヨテイ</t>
    </rPh>
    <phoneticPr fontId="1"/>
  </si>
  <si>
    <t>（A)＋（B)　合計</t>
    <rPh sb="8" eb="10">
      <t>ゴウケイ</t>
    </rPh>
    <phoneticPr fontId="1"/>
  </si>
  <si>
    <t>支部助成金（A）</t>
    <rPh sb="0" eb="2">
      <t>シブ</t>
    </rPh>
    <rPh sb="2" eb="4">
      <t>ジョセイ</t>
    </rPh>
    <rPh sb="4" eb="5">
      <t>キン</t>
    </rPh>
    <phoneticPr fontId="1"/>
  </si>
  <si>
    <t>平成１７年度繰越額　　　　　　　（収入ー支出）</t>
    <rPh sb="0" eb="2">
      <t>ヘイセイ</t>
    </rPh>
    <rPh sb="4" eb="6">
      <t>ネンド</t>
    </rPh>
    <rPh sb="6" eb="8">
      <t>クリコシ</t>
    </rPh>
    <rPh sb="8" eb="9">
      <t>ガク</t>
    </rPh>
    <rPh sb="17" eb="19">
      <t>シュウニュウ</t>
    </rPh>
    <rPh sb="20" eb="22">
      <t>シシュツ</t>
    </rPh>
    <phoneticPr fontId="1"/>
  </si>
  <si>
    <t>　　　　　　その助成を受ける経緯のわかる文書を添付すること。</t>
    <rPh sb="8" eb="10">
      <t>ジョセイ</t>
    </rPh>
    <rPh sb="11" eb="12">
      <t>ウ</t>
    </rPh>
    <rPh sb="14" eb="16">
      <t>ケイイ</t>
    </rPh>
    <rPh sb="20" eb="22">
      <t>ブンショ</t>
    </rPh>
    <rPh sb="23" eb="25">
      <t>テンプ</t>
    </rPh>
    <phoneticPr fontId="1"/>
  </si>
  <si>
    <t>(費用　　　　　内訳）</t>
    <rPh sb="1" eb="3">
      <t>ヒヨウ</t>
    </rPh>
    <rPh sb="8" eb="10">
      <t>ウチワケ</t>
    </rPh>
    <phoneticPr fontId="1"/>
  </si>
  <si>
    <t>支部助成金要求額</t>
    <rPh sb="0" eb="2">
      <t>シブ</t>
    </rPh>
    <rPh sb="2" eb="5">
      <t>ジョセイキン</t>
    </rPh>
    <rPh sb="5" eb="7">
      <t>ヨウキュウ</t>
    </rPh>
    <rPh sb="7" eb="8">
      <t>ガク</t>
    </rPh>
    <phoneticPr fontId="1"/>
  </si>
  <si>
    <t>（A)</t>
    <phoneticPr fontId="1"/>
  </si>
  <si>
    <t>（B)</t>
    <phoneticPr fontId="1"/>
  </si>
  <si>
    <t>前年度繰越金</t>
    <phoneticPr fontId="1"/>
  </si>
  <si>
    <t>支部助成金</t>
    <phoneticPr fontId="1"/>
  </si>
  <si>
    <t>支部助成金（要求額）</t>
    <phoneticPr fontId="1"/>
  </si>
  <si>
    <t>団員総会費用</t>
    <rPh sb="0" eb="2">
      <t>ダンイン</t>
    </rPh>
    <rPh sb="2" eb="4">
      <t>ソウカイ</t>
    </rPh>
    <rPh sb="4" eb="6">
      <t>ヒヨウ</t>
    </rPh>
    <phoneticPr fontId="1"/>
  </si>
  <si>
    <t>交通費　　（　10人分）</t>
    <rPh sb="0" eb="3">
      <t>コウツウヒ</t>
    </rPh>
    <rPh sb="9" eb="11">
      <t>ニンブン</t>
    </rPh>
    <phoneticPr fontId="1"/>
  </si>
  <si>
    <t>参加者交通費・昼食代金</t>
    <rPh sb="0" eb="3">
      <t>サンカシャ</t>
    </rPh>
    <rPh sb="3" eb="6">
      <t>コウツウヒ</t>
    </rPh>
    <rPh sb="7" eb="9">
      <t>チュウショク</t>
    </rPh>
    <rPh sb="9" eb="10">
      <t>ダイ</t>
    </rPh>
    <rPh sb="10" eb="11">
      <t>キン</t>
    </rPh>
    <phoneticPr fontId="1"/>
  </si>
  <si>
    <t>＠500　×　　50名</t>
    <rPh sb="10" eb="11">
      <t>メイ</t>
    </rPh>
    <phoneticPr fontId="1"/>
  </si>
  <si>
    <t>出店手数料(＠5,000　年2回、各回10名）</t>
    <rPh sb="0" eb="2">
      <t>シュッテン</t>
    </rPh>
    <rPh sb="2" eb="5">
      <t>テスウリョウ</t>
    </rPh>
    <rPh sb="13" eb="14">
      <t>ネン</t>
    </rPh>
    <rPh sb="15" eb="16">
      <t>カイ</t>
    </rPh>
    <rPh sb="17" eb="18">
      <t>カク</t>
    </rPh>
    <rPh sb="18" eb="19">
      <t>カイ</t>
    </rPh>
    <rPh sb="21" eb="22">
      <t>メイ</t>
    </rPh>
    <phoneticPr fontId="1"/>
  </si>
  <si>
    <t>　昼食　＠500×30人＝15,000</t>
    <rPh sb="1" eb="3">
      <t>チュウショク</t>
    </rPh>
    <rPh sb="11" eb="12">
      <t>ニン</t>
    </rPh>
    <phoneticPr fontId="1"/>
  </si>
  <si>
    <t>　交通費合計　　　　　　12,600</t>
    <rPh sb="1" eb="4">
      <t>コウツウヒ</t>
    </rPh>
    <rPh sb="4" eb="6">
      <t>ゴウケイ</t>
    </rPh>
    <phoneticPr fontId="1"/>
  </si>
  <si>
    <t>支部広報イベント参加</t>
    <rPh sb="0" eb="2">
      <t>シブ</t>
    </rPh>
    <rPh sb="2" eb="4">
      <t>コウホウ</t>
    </rPh>
    <rPh sb="8" eb="10">
      <t>サンカ</t>
    </rPh>
    <phoneticPr fontId="1"/>
  </si>
  <si>
    <t>骨髄ドナー募集活動</t>
    <rPh sb="0" eb="2">
      <t>コツズイ</t>
    </rPh>
    <rPh sb="5" eb="7">
      <t>ボシュウ</t>
    </rPh>
    <rPh sb="7" eb="9">
      <t>カツドウ</t>
    </rPh>
    <phoneticPr fontId="1"/>
  </si>
  <si>
    <t>　交通費</t>
    <rPh sb="1" eb="4">
      <t>コウツウヒ</t>
    </rPh>
    <phoneticPr fontId="1"/>
  </si>
  <si>
    <t>活動先施設からの補助　6,800円（別紙）</t>
    <rPh sb="0" eb="2">
      <t>カツドウ</t>
    </rPh>
    <rPh sb="2" eb="3">
      <t>サキ</t>
    </rPh>
    <rPh sb="3" eb="5">
      <t>シセツ</t>
    </rPh>
    <rPh sb="8" eb="10">
      <t>ホジョ</t>
    </rPh>
    <rPh sb="16" eb="17">
      <t>エン</t>
    </rPh>
    <rPh sb="18" eb="20">
      <t>ベッシ</t>
    </rPh>
    <phoneticPr fontId="1"/>
  </si>
  <si>
    <t>　　　500　　×　　　50　名</t>
    <rPh sb="15" eb="16">
      <t>メイ</t>
    </rPh>
    <phoneticPr fontId="1"/>
  </si>
  <si>
    <t>活動先施設からの補助　　　　　　　　20,000</t>
    <rPh sb="0" eb="2">
      <t>カツドウ</t>
    </rPh>
    <rPh sb="2" eb="3">
      <t>サキ</t>
    </rPh>
    <rPh sb="3" eb="5">
      <t>シセツ</t>
    </rPh>
    <rPh sb="8" eb="10">
      <t>ホジョ</t>
    </rPh>
    <phoneticPr fontId="1"/>
  </si>
  <si>
    <t>別紙様式2</t>
    <rPh sb="0" eb="2">
      <t>ベッシ</t>
    </rPh>
    <rPh sb="2" eb="4">
      <t>ヨウシキ</t>
    </rPh>
    <phoneticPr fontId="1"/>
  </si>
  <si>
    <t>（お茶・菓子代＠500　50名　）</t>
    <rPh sb="2" eb="3">
      <t>チャ</t>
    </rPh>
    <rPh sb="4" eb="6">
      <t>カシ</t>
    </rPh>
    <rPh sb="6" eb="7">
      <t>ダイ</t>
    </rPh>
    <rPh sb="14" eb="15">
      <t>メイ</t>
    </rPh>
    <phoneticPr fontId="1"/>
  </si>
  <si>
    <t>交通費（３人分）</t>
    <rPh sb="0" eb="3">
      <t>コウツウヒ</t>
    </rPh>
    <rPh sb="5" eb="7">
      <t>ニンブン</t>
    </rPh>
    <phoneticPr fontId="1"/>
  </si>
  <si>
    <t>（お茶代　＠１20　50名）</t>
    <rPh sb="2" eb="3">
      <t>チャ</t>
    </rPh>
    <rPh sb="3" eb="4">
      <t>ダイ</t>
    </rPh>
    <rPh sb="12" eb="13">
      <t>メイ</t>
    </rPh>
    <phoneticPr fontId="1"/>
  </si>
  <si>
    <t>交通費　（３人分）</t>
    <rPh sb="0" eb="3">
      <t>コウツウヒ</t>
    </rPh>
    <phoneticPr fontId="1"/>
  </si>
  <si>
    <t>昼食代補助（毎月　各5名　＠200×6回）</t>
    <rPh sb="0" eb="2">
      <t>チュウショク</t>
    </rPh>
    <rPh sb="2" eb="3">
      <t>ダイ</t>
    </rPh>
    <rPh sb="3" eb="5">
      <t>ホジョ</t>
    </rPh>
    <rPh sb="6" eb="8">
      <t>マイツキ</t>
    </rPh>
    <rPh sb="9" eb="10">
      <t>カク</t>
    </rPh>
    <rPh sb="11" eb="12">
      <t>メイ</t>
    </rPh>
    <rPh sb="19" eb="20">
      <t>カイ</t>
    </rPh>
    <phoneticPr fontId="1"/>
  </si>
  <si>
    <t>資材費　6,000円</t>
    <rPh sb="0" eb="2">
      <t>シザイ</t>
    </rPh>
    <rPh sb="2" eb="3">
      <t>ヒ</t>
    </rPh>
    <rPh sb="9" eb="10">
      <t>エン</t>
    </rPh>
    <phoneticPr fontId="1"/>
  </si>
  <si>
    <t>交通費　＠700　50名　　　　　　　</t>
    <rPh sb="0" eb="3">
      <t>コウツウヒ</t>
    </rPh>
    <rPh sb="11" eb="12">
      <t>メイ</t>
    </rPh>
    <phoneticPr fontId="1"/>
  </si>
  <si>
    <t>別紙様式3</t>
    <rPh sb="0" eb="2">
      <t>ベッシ</t>
    </rPh>
    <rPh sb="2" eb="4">
      <t>ヨウシキ</t>
    </rPh>
    <phoneticPr fontId="1"/>
  </si>
  <si>
    <t>平成　　年度　活動報告・決算書</t>
    <phoneticPr fontId="1"/>
  </si>
  <si>
    <t>ボランティアフェスティバル</t>
    <phoneticPr fontId="1"/>
  </si>
  <si>
    <t>具体的な活動内容及び使用額算出明細</t>
    <rPh sb="4" eb="6">
      <t>カツドウ</t>
    </rPh>
    <rPh sb="6" eb="8">
      <t>ナイヨウ</t>
    </rPh>
    <rPh sb="8" eb="9">
      <t>オヨ</t>
    </rPh>
    <rPh sb="10" eb="12">
      <t>シヨウ</t>
    </rPh>
    <rPh sb="12" eb="13">
      <t>ガク</t>
    </rPh>
    <rPh sb="13" eb="15">
      <t>サンシュツ</t>
    </rPh>
    <rPh sb="15" eb="17">
      <t>メイサイ</t>
    </rPh>
    <phoneticPr fontId="1"/>
  </si>
  <si>
    <r>
      <t>(団名）　　　　　　　　　　　　　　　　　　</t>
    </r>
    <r>
      <rPr>
        <u/>
        <sz val="8"/>
        <rFont val="ＭＳ Ｐゴシック"/>
        <family val="3"/>
        <charset val="128"/>
      </rPr>
      <t>赤十字奉仕団　　　　　　</t>
    </r>
    <rPh sb="1" eb="2">
      <t>ダン</t>
    </rPh>
    <rPh sb="2" eb="3">
      <t>メイ</t>
    </rPh>
    <rPh sb="22" eb="25">
      <t>セキジュウジ</t>
    </rPh>
    <rPh sb="25" eb="27">
      <t>ホウシ</t>
    </rPh>
    <rPh sb="27" eb="28">
      <t>ダン</t>
    </rPh>
    <phoneticPr fontId="1"/>
  </si>
  <si>
    <r>
      <t>(団名）　　　　　　　　　　　　　　　　　　　　　　　　</t>
    </r>
    <r>
      <rPr>
        <u/>
        <sz val="8"/>
        <rFont val="ＭＳ Ｐゴシック"/>
        <family val="3"/>
        <charset val="128"/>
      </rPr>
      <t>赤十字奉仕団</t>
    </r>
    <rPh sb="1" eb="2">
      <t>ダン</t>
    </rPh>
    <rPh sb="2" eb="3">
      <t>メイ</t>
    </rPh>
    <rPh sb="28" eb="31">
      <t>セキジュウジ</t>
    </rPh>
    <rPh sb="31" eb="33">
      <t>ホウシ</t>
    </rPh>
    <rPh sb="33" eb="34">
      <t>ダン</t>
    </rPh>
    <phoneticPr fontId="1"/>
  </si>
  <si>
    <t>活動項目</t>
    <rPh sb="0" eb="2">
      <t>カツドウ</t>
    </rPh>
    <rPh sb="2" eb="4">
      <t>コウモク</t>
    </rPh>
    <phoneticPr fontId="1"/>
  </si>
  <si>
    <t>ボランティアフェスティバル</t>
    <phoneticPr fontId="1"/>
  </si>
  <si>
    <t>バザー</t>
    <phoneticPr fontId="1"/>
  </si>
  <si>
    <t>その他　　　　</t>
    <rPh sb="2" eb="3">
      <t>タ</t>
    </rPh>
    <phoneticPr fontId="1"/>
  </si>
  <si>
    <t xml:space="preserve"> Ｎo.1 </t>
    <phoneticPr fontId="1"/>
  </si>
  <si>
    <t>義援金募集チャリティー</t>
    <rPh sb="0" eb="3">
      <t>ギエンキン</t>
    </rPh>
    <rPh sb="3" eb="5">
      <t>ボシュウ</t>
    </rPh>
    <phoneticPr fontId="1"/>
  </si>
  <si>
    <t>Ｎo.1</t>
    <phoneticPr fontId="1"/>
  </si>
  <si>
    <t>項目</t>
    <rPh sb="0" eb="2">
      <t>コウモク</t>
    </rPh>
    <phoneticPr fontId="1"/>
  </si>
  <si>
    <t>収入内訳</t>
    <rPh sb="0" eb="2">
      <t>シュウニュウ</t>
    </rPh>
    <rPh sb="2" eb="4">
      <t>ウチワケ</t>
    </rPh>
    <phoneticPr fontId="1"/>
  </si>
  <si>
    <t>計</t>
    <rPh sb="0" eb="1">
      <t>ケイ</t>
    </rPh>
    <phoneticPr fontId="1"/>
  </si>
  <si>
    <t>その他（B)</t>
    <rPh sb="2" eb="3">
      <t>タ</t>
    </rPh>
    <phoneticPr fontId="1"/>
  </si>
  <si>
    <t>(費用　　　　  内訳）</t>
    <rPh sb="1" eb="3">
      <t>ヒヨウ</t>
    </rPh>
    <rPh sb="9" eb="11">
      <t>ウチワケ</t>
    </rPh>
    <phoneticPr fontId="1"/>
  </si>
  <si>
    <t>　　　　　項目</t>
    <phoneticPr fontId="1"/>
  </si>
  <si>
    <t>収入内訳</t>
    <phoneticPr fontId="1"/>
  </si>
  <si>
    <t xml:space="preserve">活動先施設からの補助　　　　　　　　 </t>
    <rPh sb="0" eb="2">
      <t>カツドウ</t>
    </rPh>
    <rPh sb="2" eb="3">
      <t>サキ</t>
    </rPh>
    <rPh sb="3" eb="5">
      <t>シセツ</t>
    </rPh>
    <rPh sb="8" eb="10">
      <t>ホジョ</t>
    </rPh>
    <phoneticPr fontId="1"/>
  </si>
  <si>
    <t>支部助成金要求額（A）</t>
    <rPh sb="0" eb="2">
      <t>シブ</t>
    </rPh>
    <rPh sb="2" eb="4">
      <t>ジョセイ</t>
    </rPh>
    <rPh sb="4" eb="5">
      <t>キン</t>
    </rPh>
    <phoneticPr fontId="1"/>
  </si>
  <si>
    <t>　　※     他機関から補助金の助成を受けた奉仕団で、①通知（写）のあるものは通知（写）を、②通知（写）のない場合は</t>
    <rPh sb="8" eb="9">
      <t>タ</t>
    </rPh>
    <rPh sb="9" eb="11">
      <t>キカン</t>
    </rPh>
    <rPh sb="13" eb="16">
      <t>ホジョキン</t>
    </rPh>
    <rPh sb="17" eb="19">
      <t>ジョセイ</t>
    </rPh>
    <rPh sb="20" eb="21">
      <t>ウ</t>
    </rPh>
    <rPh sb="23" eb="25">
      <t>ホウシ</t>
    </rPh>
    <rPh sb="25" eb="26">
      <t>ダン</t>
    </rPh>
    <rPh sb="29" eb="31">
      <t>ツウチ</t>
    </rPh>
    <rPh sb="32" eb="33">
      <t>ウツ</t>
    </rPh>
    <rPh sb="40" eb="42">
      <t>ツウチ</t>
    </rPh>
    <rPh sb="43" eb="44">
      <t>ウツ</t>
    </rPh>
    <rPh sb="48" eb="50">
      <t>ツウチ</t>
    </rPh>
    <rPh sb="51" eb="52">
      <t>ウツ</t>
    </rPh>
    <rPh sb="56" eb="58">
      <t>バアイ</t>
    </rPh>
    <phoneticPr fontId="1"/>
  </si>
  <si>
    <t>　　※　 他機関から補助金の助成を予定している奉仕団で、①昨年度から継続して受ける際には、昨年度、または、</t>
    <rPh sb="5" eb="6">
      <t>タ</t>
    </rPh>
    <rPh sb="6" eb="8">
      <t>キカン</t>
    </rPh>
    <rPh sb="10" eb="13">
      <t>ホジョキン</t>
    </rPh>
    <rPh sb="14" eb="16">
      <t>ジョセイ</t>
    </rPh>
    <rPh sb="17" eb="19">
      <t>ヨテイ</t>
    </rPh>
    <rPh sb="23" eb="25">
      <t>ホウシ</t>
    </rPh>
    <rPh sb="25" eb="26">
      <t>ダン</t>
    </rPh>
    <rPh sb="29" eb="32">
      <t>サクネンド</t>
    </rPh>
    <rPh sb="34" eb="36">
      <t>ケイゾク</t>
    </rPh>
    <rPh sb="38" eb="39">
      <t>ウ</t>
    </rPh>
    <rPh sb="41" eb="42">
      <t>サイ</t>
    </rPh>
    <rPh sb="45" eb="48">
      <t>サクネンド</t>
    </rPh>
    <phoneticPr fontId="1"/>
  </si>
  <si>
    <t>　　　　　本年度の通知（写）を、②本年度、初めて受ける予定の補助金については、その助成を受ける経緯のわかる</t>
    <rPh sb="5" eb="8">
      <t>ホンネンド</t>
    </rPh>
    <rPh sb="17" eb="20">
      <t>ホンネンド</t>
    </rPh>
    <rPh sb="21" eb="22">
      <t>ハジ</t>
    </rPh>
    <rPh sb="24" eb="25">
      <t>ウ</t>
    </rPh>
    <rPh sb="27" eb="29">
      <t>ヨテイ</t>
    </rPh>
    <rPh sb="30" eb="33">
      <t>ホジョキン</t>
    </rPh>
    <rPh sb="41" eb="43">
      <t>ジョセイ</t>
    </rPh>
    <rPh sb="44" eb="45">
      <t>ウ</t>
    </rPh>
    <rPh sb="47" eb="49">
      <t>ケイイ</t>
    </rPh>
    <phoneticPr fontId="1"/>
  </si>
  <si>
    <t>　　　　　文書を添付すること。</t>
    <phoneticPr fontId="1"/>
  </si>
  <si>
    <t>＠ 　0×    名</t>
    <rPh sb="9" eb="10">
      <t>メイ</t>
    </rPh>
    <phoneticPr fontId="1"/>
  </si>
  <si>
    <t>　　　　　項目</t>
    <phoneticPr fontId="1"/>
  </si>
  <si>
    <t>収入内訳</t>
    <phoneticPr fontId="1"/>
  </si>
  <si>
    <t>支部助成金</t>
    <phoneticPr fontId="1"/>
  </si>
  <si>
    <t>　　　　　文書を添付すること。</t>
    <phoneticPr fontId="1"/>
  </si>
  <si>
    <t>団費</t>
    <phoneticPr fontId="1"/>
  </si>
  <si>
    <t>補助金</t>
    <phoneticPr fontId="1"/>
  </si>
  <si>
    <t>その他</t>
    <phoneticPr fontId="1"/>
  </si>
  <si>
    <t>平成   年度　活動報告・決算書</t>
    <phoneticPr fontId="1"/>
  </si>
  <si>
    <t>平成   年度　活動計画・予算書</t>
    <rPh sb="0" eb="2">
      <t>ヘイセイ</t>
    </rPh>
    <rPh sb="5" eb="7">
      <t>ネンド</t>
    </rPh>
    <rPh sb="8" eb="10">
      <t>カツドウ</t>
    </rPh>
    <rPh sb="10" eb="12">
      <t>ケイカク</t>
    </rPh>
    <rPh sb="13" eb="16">
      <t>ヨサンショ</t>
    </rPh>
    <phoneticPr fontId="1"/>
  </si>
  <si>
    <t>ボ4－4</t>
    <phoneticPr fontId="1"/>
  </si>
  <si>
    <t>ボ4－5</t>
    <phoneticPr fontId="1"/>
  </si>
  <si>
    <t>申請額</t>
    <rPh sb="0" eb="2">
      <t>シンセイ</t>
    </rPh>
    <rPh sb="2" eb="3">
      <t>ガク</t>
    </rPh>
    <phoneticPr fontId="1"/>
  </si>
  <si>
    <r>
      <t>(団名）　　　　　　　　　　　　　　　　　　赤十字奉仕団</t>
    </r>
    <r>
      <rPr>
        <u/>
        <sz val="8"/>
        <rFont val="ＭＳ Ｐ明朝"/>
        <family val="1"/>
        <charset val="128"/>
      </rPr>
      <t>　　　　　　</t>
    </r>
    <rPh sb="1" eb="2">
      <t>ダン</t>
    </rPh>
    <rPh sb="2" eb="3">
      <t>メイ</t>
    </rPh>
    <rPh sb="22" eb="25">
      <t>セキジュウジ</t>
    </rPh>
    <rPh sb="25" eb="27">
      <t>ホウシ</t>
    </rPh>
    <rPh sb="27" eb="28">
      <t>ダン</t>
    </rPh>
    <phoneticPr fontId="1"/>
  </si>
  <si>
    <t>(団名）　　　　　　　　　　　　　　　　　　赤十字奉仕団</t>
    <rPh sb="1" eb="2">
      <t>ダン</t>
    </rPh>
    <rPh sb="2" eb="3">
      <t>メイ</t>
    </rPh>
    <rPh sb="22" eb="25">
      <t>セキジュウジ</t>
    </rPh>
    <rPh sb="25" eb="27">
      <t>ホウシ</t>
    </rPh>
    <rPh sb="27" eb="28">
      <t>ダン</t>
    </rPh>
    <phoneticPr fontId="1"/>
  </si>
  <si>
    <t>別紙様式２</t>
    <rPh sb="0" eb="2">
      <t>ベッシ</t>
    </rPh>
    <rPh sb="2" eb="4">
      <t>ヨウシキ</t>
    </rPh>
    <phoneticPr fontId="1"/>
  </si>
  <si>
    <t>別紙様式３</t>
    <rPh sb="0" eb="2">
      <t>ベッシ</t>
    </rPh>
    <rPh sb="2" eb="4">
      <t>ヨウシキ</t>
    </rPh>
    <phoneticPr fontId="1"/>
  </si>
  <si>
    <t>支部助成金
要求額</t>
    <rPh sb="0" eb="2">
      <t>シブ</t>
    </rPh>
    <rPh sb="2" eb="5">
      <t>ジョセイキン</t>
    </rPh>
    <rPh sb="6" eb="8">
      <t>ヨウキュウ</t>
    </rPh>
    <rPh sb="8" eb="9">
      <t>ガク</t>
    </rPh>
    <phoneticPr fontId="1"/>
  </si>
  <si>
    <t>（Ｂ）</t>
    <phoneticPr fontId="1"/>
  </si>
  <si>
    <t>（Ａ）</t>
    <phoneticPr fontId="1"/>
  </si>
  <si>
    <t>支部助成金残金
（収入－支出）</t>
    <rPh sb="0" eb="2">
      <t>シブ</t>
    </rPh>
    <rPh sb="2" eb="5">
      <t>ジョセイキン</t>
    </rPh>
    <rPh sb="5" eb="7">
      <t>ザンキン</t>
    </rPh>
    <rPh sb="9" eb="11">
      <t>シュウニュウ</t>
    </rPh>
    <rPh sb="12" eb="14">
      <t>シシュツ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</si>
</sst>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4" x14ac:knownFonts="1">
    <font>
      <sz val="11"/>
      <name val="ＭＳ Ｐゴシック"/>
      <family val="3"/>
      <charset val="128"/>
    </font>
    <font>
      <sz val="6"/>
      <name val="ＭＳ Ｐゴシック"/>
      <family val="3"/>
      <charset val="128"/>
    </font>
    <font>
      <sz val="14"/>
      <name val="ＭＳ Ｐゴシック"/>
      <family val="3"/>
      <charset val="128"/>
    </font>
    <font>
      <u/>
      <sz val="11"/>
      <name val="ＭＳ Ｐゴシック"/>
      <family val="3"/>
      <charset val="128"/>
    </font>
    <font>
      <sz val="10"/>
      <name val="ＭＳ Ｐゴシック"/>
      <family val="3"/>
      <charset val="128"/>
    </font>
    <font>
      <sz val="9"/>
      <name val="ＭＳ Ｐゴシック"/>
      <family val="3"/>
      <charset val="128"/>
    </font>
    <font>
      <b/>
      <sz val="16"/>
      <name val="ＭＳ Ｐゴシック"/>
      <family val="3"/>
      <charset val="128"/>
    </font>
    <font>
      <sz val="16"/>
      <name val="ＭＳ Ｐゴシック"/>
      <family val="3"/>
      <charset val="128"/>
    </font>
    <font>
      <b/>
      <sz val="10"/>
      <name val="ＭＳ Ｐゴシック"/>
      <family val="3"/>
      <charset val="128"/>
    </font>
    <font>
      <b/>
      <sz val="14"/>
      <name val="ＭＳ Ｐゴシック"/>
      <family val="3"/>
      <charset val="128"/>
    </font>
    <font>
      <b/>
      <sz val="11"/>
      <name val="ＭＳ Ｐゴシック"/>
      <family val="3"/>
      <charset val="128"/>
    </font>
    <font>
      <u/>
      <sz val="8"/>
      <name val="ＭＳ Ｐゴシック"/>
      <family val="3"/>
      <charset val="128"/>
    </font>
    <font>
      <sz val="11"/>
      <name val="ＭＳ Ｐ明朝"/>
      <family val="1"/>
      <charset val="128"/>
    </font>
    <font>
      <b/>
      <sz val="16"/>
      <name val="ＭＳ Ｐ明朝"/>
      <family val="1"/>
      <charset val="128"/>
    </font>
    <font>
      <sz val="16"/>
      <name val="ＭＳ Ｐ明朝"/>
      <family val="1"/>
      <charset val="128"/>
    </font>
    <font>
      <sz val="14"/>
      <name val="ＭＳ Ｐ明朝"/>
      <family val="1"/>
      <charset val="128"/>
    </font>
    <font>
      <u/>
      <sz val="11"/>
      <name val="ＭＳ Ｐ明朝"/>
      <family val="1"/>
      <charset val="128"/>
    </font>
    <font>
      <u/>
      <sz val="8"/>
      <name val="ＭＳ Ｐ明朝"/>
      <family val="1"/>
      <charset val="128"/>
    </font>
    <font>
      <sz val="10"/>
      <name val="ＭＳ Ｐ明朝"/>
      <family val="1"/>
      <charset val="128"/>
    </font>
    <font>
      <sz val="9"/>
      <name val="ＭＳ Ｐ明朝"/>
      <family val="1"/>
      <charset val="128"/>
    </font>
    <font>
      <b/>
      <sz val="14"/>
      <name val="ＭＳ Ｐ明朝"/>
      <family val="1"/>
      <charset val="128"/>
    </font>
    <font>
      <b/>
      <sz val="10"/>
      <name val="ＭＳ Ｐ明朝"/>
      <family val="1"/>
      <charset val="128"/>
    </font>
    <font>
      <sz val="10"/>
      <name val="ＭＳ 明朝"/>
      <family val="1"/>
      <charset val="128"/>
    </font>
    <font>
      <sz val="11"/>
      <name val="ＭＳ 明朝"/>
      <family val="1"/>
      <charset val="128"/>
    </font>
  </fonts>
  <fills count="2">
    <fill>
      <patternFill patternType="none"/>
    </fill>
    <fill>
      <patternFill patternType="gray125"/>
    </fill>
  </fills>
  <borders count="4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double">
        <color indexed="64"/>
      </right>
      <top/>
      <bottom/>
      <diagonal/>
    </border>
    <border>
      <left/>
      <right style="thin">
        <color indexed="64"/>
      </right>
      <top/>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right style="double">
        <color indexed="64"/>
      </right>
      <top/>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dotted">
        <color indexed="64"/>
      </left>
      <right style="double">
        <color indexed="64"/>
      </right>
      <top/>
      <bottom/>
      <diagonal/>
    </border>
    <border>
      <left style="dotted">
        <color indexed="64"/>
      </left>
      <right style="double">
        <color indexed="64"/>
      </right>
      <top/>
      <bottom style="thin">
        <color indexed="64"/>
      </bottom>
      <diagonal/>
    </border>
    <border>
      <left style="dotted">
        <color indexed="64"/>
      </left>
      <right style="double">
        <color indexed="64"/>
      </right>
      <top style="thin">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diagonal/>
    </border>
    <border>
      <left style="dotted">
        <color indexed="64"/>
      </left>
      <right style="thin">
        <color indexed="64"/>
      </right>
      <top style="thin">
        <color indexed="64"/>
      </top>
      <bottom style="thin">
        <color indexed="64"/>
      </bottom>
      <diagonal/>
    </border>
  </borders>
  <cellStyleXfs count="1">
    <xf numFmtId="0" fontId="0" fillId="0" borderId="0">
      <alignment vertical="center"/>
    </xf>
  </cellStyleXfs>
  <cellXfs count="245">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0" fillId="0" borderId="0" xfId="0" applyBorder="1">
      <alignment vertical="center"/>
    </xf>
    <xf numFmtId="0" fontId="0" fillId="0" borderId="0" xfId="0" applyAlignment="1">
      <alignment horizontal="right" vertical="center"/>
    </xf>
    <xf numFmtId="3" fontId="0" fillId="0" borderId="0" xfId="0" applyNumberFormat="1">
      <alignment vertical="center"/>
    </xf>
    <xf numFmtId="0" fontId="0" fillId="0" borderId="1" xfId="0" applyBorder="1" applyAlignment="1">
      <alignment horizontal="center" vertical="center" wrapText="1"/>
    </xf>
    <xf numFmtId="0" fontId="0" fillId="0" borderId="0" xfId="0"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vertical="center" wrapText="1"/>
    </xf>
    <xf numFmtId="0" fontId="0" fillId="0" borderId="3" xfId="0" applyBorder="1" applyAlignment="1">
      <alignment vertical="center" wrapText="1"/>
    </xf>
    <xf numFmtId="0" fontId="0" fillId="0" borderId="4" xfId="0" applyBorder="1">
      <alignment vertical="center"/>
    </xf>
    <xf numFmtId="0" fontId="0" fillId="0" borderId="5" xfId="0" applyBorder="1" applyAlignment="1">
      <alignment horizontal="center" vertical="center"/>
    </xf>
    <xf numFmtId="0" fontId="0" fillId="0" borderId="2" xfId="0" applyBorder="1" applyAlignment="1">
      <alignment vertical="center" wrapText="1"/>
    </xf>
    <xf numFmtId="0" fontId="0" fillId="0" borderId="5" xfId="0" applyBorder="1" applyAlignment="1">
      <alignment vertical="center" wrapText="1"/>
    </xf>
    <xf numFmtId="0" fontId="0" fillId="0" borderId="5" xfId="0" applyBorder="1">
      <alignment vertical="center"/>
    </xf>
    <xf numFmtId="0" fontId="0" fillId="0" borderId="2" xfId="0" applyBorder="1">
      <alignment vertical="center"/>
    </xf>
    <xf numFmtId="0" fontId="0" fillId="0" borderId="1" xfId="0" applyBorder="1" applyAlignment="1">
      <alignment vertical="center" wrapText="1"/>
    </xf>
    <xf numFmtId="3" fontId="0" fillId="0" borderId="5" xfId="0" applyNumberFormat="1" applyBorder="1">
      <alignment vertical="center"/>
    </xf>
    <xf numFmtId="0" fontId="0" fillId="0" borderId="1" xfId="0" applyBorder="1">
      <alignment vertical="center"/>
    </xf>
    <xf numFmtId="0" fontId="0" fillId="0" borderId="6" xfId="0" applyBorder="1" applyAlignment="1">
      <alignment vertical="center" wrapText="1"/>
    </xf>
    <xf numFmtId="0" fontId="0" fillId="0" borderId="6" xfId="0" applyBorder="1">
      <alignment vertical="center"/>
    </xf>
    <xf numFmtId="0" fontId="0" fillId="0" borderId="7" xfId="0" applyBorder="1" applyAlignment="1">
      <alignment vertical="center"/>
    </xf>
    <xf numFmtId="0" fontId="0" fillId="0" borderId="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xf>
    <xf numFmtId="0" fontId="0" fillId="0" borderId="1" xfId="0" applyBorder="1" applyAlignment="1">
      <alignment vertical="center"/>
    </xf>
    <xf numFmtId="0" fontId="0" fillId="0" borderId="0" xfId="0" applyBorder="1" applyAlignment="1">
      <alignment horizontal="center" vertical="center"/>
    </xf>
    <xf numFmtId="0" fontId="0" fillId="0" borderId="9" xfId="0" applyBorder="1" applyAlignment="1">
      <alignment horizontal="center" vertical="center"/>
    </xf>
    <xf numFmtId="0" fontId="5" fillId="0" borderId="9" xfId="0" applyFont="1" applyBorder="1" applyAlignment="1">
      <alignment horizontal="center" vertical="center"/>
    </xf>
    <xf numFmtId="0" fontId="0" fillId="0" borderId="10" xfId="0" applyBorder="1" applyAlignment="1">
      <alignment vertical="center" wrapText="1"/>
    </xf>
    <xf numFmtId="3" fontId="0" fillId="0" borderId="11" xfId="0" applyNumberFormat="1" applyBorder="1" applyAlignment="1">
      <alignment vertical="center" wrapText="1"/>
    </xf>
    <xf numFmtId="3" fontId="0" fillId="0" borderId="12" xfId="0" applyNumberFormat="1"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2" xfId="0" applyBorder="1">
      <alignment vertical="center"/>
    </xf>
    <xf numFmtId="0" fontId="0" fillId="0" borderId="9" xfId="0" applyBorder="1" applyAlignment="1">
      <alignment vertical="center"/>
    </xf>
    <xf numFmtId="0" fontId="0" fillId="0" borderId="14" xfId="0" applyBorder="1">
      <alignment vertical="center"/>
    </xf>
    <xf numFmtId="0" fontId="8" fillId="0" borderId="15" xfId="0" applyFont="1" applyBorder="1" applyAlignment="1">
      <alignment horizontal="center" vertical="center" wrapText="1"/>
    </xf>
    <xf numFmtId="3" fontId="0" fillId="0" borderId="16" xfId="0" applyNumberFormat="1" applyBorder="1" applyAlignment="1">
      <alignment vertical="center" wrapText="1"/>
    </xf>
    <xf numFmtId="3" fontId="0" fillId="0" borderId="4" xfId="0" applyNumberFormat="1" applyBorder="1" applyAlignment="1">
      <alignment vertical="center" wrapText="1"/>
    </xf>
    <xf numFmtId="3" fontId="0" fillId="0" borderId="10" xfId="0" applyNumberFormat="1" applyBorder="1" applyAlignment="1">
      <alignment vertical="center" wrapText="1"/>
    </xf>
    <xf numFmtId="0" fontId="0" fillId="0" borderId="13" xfId="0" applyBorder="1">
      <alignment vertical="center"/>
    </xf>
    <xf numFmtId="3" fontId="0" fillId="0" borderId="13" xfId="0" applyNumberFormat="1" applyBorder="1">
      <alignment vertical="center"/>
    </xf>
    <xf numFmtId="176" fontId="0" fillId="0" borderId="6" xfId="0" applyNumberFormat="1" applyBorder="1" applyAlignment="1">
      <alignment vertical="center" wrapText="1"/>
    </xf>
    <xf numFmtId="177" fontId="0" fillId="0" borderId="2" xfId="0" applyNumberFormat="1" applyBorder="1">
      <alignment vertical="center"/>
    </xf>
    <xf numFmtId="177" fontId="0" fillId="0" borderId="1" xfId="0" applyNumberFormat="1" applyBorder="1">
      <alignment vertical="center"/>
    </xf>
    <xf numFmtId="177" fontId="0" fillId="0" borderId="17" xfId="0" applyNumberFormat="1" applyBorder="1" applyAlignment="1">
      <alignment vertical="center" wrapText="1"/>
    </xf>
    <xf numFmtId="177" fontId="0" fillId="0" borderId="18" xfId="0" applyNumberFormat="1" applyBorder="1">
      <alignment vertical="center"/>
    </xf>
    <xf numFmtId="177" fontId="0" fillId="0" borderId="19" xfId="0" applyNumberFormat="1" applyBorder="1" applyAlignment="1">
      <alignment vertical="center" wrapText="1"/>
    </xf>
    <xf numFmtId="177" fontId="0" fillId="0" borderId="20" xfId="0" applyNumberFormat="1" applyBorder="1">
      <alignment vertical="center"/>
    </xf>
    <xf numFmtId="177" fontId="0" fillId="0" borderId="5" xfId="0" applyNumberFormat="1" applyBorder="1">
      <alignment vertical="center"/>
    </xf>
    <xf numFmtId="177" fontId="0" fillId="0" borderId="21" xfId="0" applyNumberFormat="1" applyBorder="1" applyAlignment="1">
      <alignment vertical="center" wrapText="1"/>
    </xf>
    <xf numFmtId="177" fontId="0" fillId="0" borderId="22" xfId="0" applyNumberFormat="1" applyBorder="1">
      <alignment vertical="center"/>
    </xf>
    <xf numFmtId="0" fontId="0" fillId="0" borderId="6" xfId="0" quotePrefix="1" applyBorder="1" applyAlignment="1">
      <alignment vertical="center" wrapText="1"/>
    </xf>
    <xf numFmtId="0" fontId="0" fillId="0" borderId="23" xfId="0" applyBorder="1" applyAlignment="1">
      <alignment horizontal="center" vertical="center"/>
    </xf>
    <xf numFmtId="0" fontId="0" fillId="0" borderId="24" xfId="0" applyBorder="1">
      <alignment vertical="center"/>
    </xf>
    <xf numFmtId="3" fontId="9" fillId="0" borderId="15" xfId="0" applyNumberFormat="1" applyFont="1" applyBorder="1">
      <alignment vertical="center"/>
    </xf>
    <xf numFmtId="0" fontId="0" fillId="0" borderId="25" xfId="0" applyBorder="1" applyAlignment="1">
      <alignment horizontal="center" vertical="center"/>
    </xf>
    <xf numFmtId="3" fontId="0" fillId="0" borderId="25" xfId="0" applyNumberFormat="1" applyBorder="1">
      <alignment vertical="center"/>
    </xf>
    <xf numFmtId="0" fontId="0" fillId="0" borderId="18" xfId="0" applyBorder="1" applyAlignment="1">
      <alignment horizontal="center" vertical="center"/>
    </xf>
    <xf numFmtId="177" fontId="0" fillId="0" borderId="11" xfId="0" applyNumberFormat="1" applyBorder="1" applyAlignment="1">
      <alignment horizontal="right" vertical="center"/>
    </xf>
    <xf numFmtId="0" fontId="4" fillId="0" borderId="26" xfId="0" applyFont="1" applyBorder="1" applyAlignment="1">
      <alignment horizontal="center" vertical="center"/>
    </xf>
    <xf numFmtId="0" fontId="0" fillId="0" borderId="26" xfId="0" applyBorder="1">
      <alignment vertical="center"/>
    </xf>
    <xf numFmtId="3" fontId="0" fillId="0" borderId="27" xfId="0" applyNumberFormat="1" applyBorder="1">
      <alignment vertical="center"/>
    </xf>
    <xf numFmtId="0" fontId="0" fillId="0" borderId="27" xfId="0" applyBorder="1">
      <alignment vertical="center"/>
    </xf>
    <xf numFmtId="3" fontId="0" fillId="0" borderId="28" xfId="0" applyNumberFormat="1" applyBorder="1">
      <alignment vertical="center"/>
    </xf>
    <xf numFmtId="3" fontId="0" fillId="0" borderId="26" xfId="0" applyNumberFormat="1" applyBorder="1">
      <alignment vertical="center"/>
    </xf>
    <xf numFmtId="3" fontId="0" fillId="0" borderId="29" xfId="0" applyNumberFormat="1" applyBorder="1">
      <alignment vertical="center"/>
    </xf>
    <xf numFmtId="0" fontId="0" fillId="0" borderId="30" xfId="0" applyBorder="1" applyAlignment="1">
      <alignment horizontal="center" vertical="center"/>
    </xf>
    <xf numFmtId="177" fontId="0" fillId="0" borderId="31" xfId="0" applyNumberFormat="1" applyBorder="1" applyAlignment="1">
      <alignment horizontal="right" vertical="center"/>
    </xf>
    <xf numFmtId="177" fontId="0" fillId="0" borderId="32" xfId="0" applyNumberFormat="1" applyBorder="1" applyAlignment="1">
      <alignment horizontal="right" vertical="center"/>
    </xf>
    <xf numFmtId="177" fontId="0" fillId="0" borderId="33" xfId="0" applyNumberFormat="1" applyBorder="1" applyAlignment="1">
      <alignment horizontal="right" vertical="center"/>
    </xf>
    <xf numFmtId="0" fontId="0" fillId="0" borderId="33" xfId="0" applyBorder="1" applyAlignment="1">
      <alignment horizontal="right" vertical="center"/>
    </xf>
    <xf numFmtId="0" fontId="0" fillId="0" borderId="11" xfId="0" applyBorder="1" applyAlignment="1">
      <alignment horizontal="center" vertical="center"/>
    </xf>
    <xf numFmtId="177" fontId="10" fillId="0" borderId="34" xfId="0" applyNumberFormat="1" applyFont="1" applyBorder="1" applyAlignment="1">
      <alignment horizontal="right" vertical="center"/>
    </xf>
    <xf numFmtId="177" fontId="0" fillId="0" borderId="25" xfId="0" applyNumberFormat="1" applyBorder="1" applyAlignment="1">
      <alignment horizontal="right" vertical="center"/>
    </xf>
    <xf numFmtId="177" fontId="10" fillId="0" borderId="31" xfId="0" applyNumberFormat="1" applyFont="1" applyBorder="1" applyAlignment="1">
      <alignment horizontal="right" vertical="center"/>
    </xf>
    <xf numFmtId="177" fontId="10" fillId="0" borderId="31" xfId="0" applyNumberFormat="1" applyFont="1" applyFill="1" applyBorder="1" applyAlignment="1">
      <alignment horizontal="right" vertical="center"/>
    </xf>
    <xf numFmtId="177" fontId="10" fillId="0" borderId="32" xfId="0" applyNumberFormat="1" applyFont="1" applyBorder="1" applyAlignment="1">
      <alignment horizontal="right" vertical="center"/>
    </xf>
    <xf numFmtId="0" fontId="12" fillId="0" borderId="0" xfId="0" applyFont="1" applyBorder="1" applyAlignment="1">
      <alignment vertical="center" wrapText="1"/>
    </xf>
    <xf numFmtId="0" fontId="12" fillId="0" borderId="0" xfId="0" applyFont="1">
      <alignment vertical="center"/>
    </xf>
    <xf numFmtId="0" fontId="12" fillId="0" borderId="0" xfId="0" applyFont="1" applyAlignment="1">
      <alignment horizontal="right" vertical="center"/>
    </xf>
    <xf numFmtId="0" fontId="15" fillId="0" borderId="0" xfId="0" applyFont="1" applyAlignment="1">
      <alignment horizontal="center" vertical="center"/>
    </xf>
    <xf numFmtId="0" fontId="12" fillId="0" borderId="0" xfId="0" applyFont="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vertical="center"/>
    </xf>
    <xf numFmtId="0" fontId="12" fillId="0" borderId="1" xfId="0" applyFont="1" applyBorder="1" applyAlignment="1">
      <alignment vertical="center"/>
    </xf>
    <xf numFmtId="0" fontId="12" fillId="0" borderId="5" xfId="0" applyFont="1" applyBorder="1" applyAlignment="1">
      <alignment horizontal="center" vertical="center"/>
    </xf>
    <xf numFmtId="0" fontId="12" fillId="0" borderId="5" xfId="0" applyFont="1" applyBorder="1" applyAlignment="1">
      <alignment vertical="center" wrapText="1"/>
    </xf>
    <xf numFmtId="0" fontId="12" fillId="0" borderId="2" xfId="0" applyFont="1" applyBorder="1">
      <alignment vertical="center"/>
    </xf>
    <xf numFmtId="3" fontId="12" fillId="0" borderId="4" xfId="0" applyNumberFormat="1" applyFont="1" applyBorder="1" applyAlignment="1">
      <alignment vertical="center" wrapText="1"/>
    </xf>
    <xf numFmtId="3" fontId="12" fillId="0" borderId="12" xfId="0" applyNumberFormat="1" applyFont="1" applyBorder="1" applyAlignment="1">
      <alignment vertical="center" wrapText="1"/>
    </xf>
    <xf numFmtId="0" fontId="12" fillId="0" borderId="5" xfId="0" applyFont="1" applyBorder="1">
      <alignment vertical="center"/>
    </xf>
    <xf numFmtId="3" fontId="12" fillId="0" borderId="5" xfId="0" applyNumberFormat="1" applyFont="1" applyBorder="1">
      <alignment vertical="center"/>
    </xf>
    <xf numFmtId="0" fontId="12" fillId="0" borderId="4" xfId="0" applyFont="1" applyBorder="1" applyAlignment="1">
      <alignment vertical="center" wrapText="1"/>
    </xf>
    <xf numFmtId="0" fontId="12" fillId="0" borderId="12" xfId="0" applyFont="1" applyBorder="1" applyAlignment="1">
      <alignment vertical="center" wrapText="1"/>
    </xf>
    <xf numFmtId="177" fontId="12" fillId="0" borderId="19" xfId="0" applyNumberFormat="1" applyFont="1" applyBorder="1" applyAlignment="1">
      <alignment vertical="center" wrapText="1"/>
    </xf>
    <xf numFmtId="177" fontId="12" fillId="0" borderId="20" xfId="0" applyNumberFormat="1" applyFont="1" applyBorder="1">
      <alignment vertical="center"/>
    </xf>
    <xf numFmtId="177" fontId="12" fillId="0" borderId="5" xfId="0" applyNumberFormat="1" applyFont="1" applyBorder="1">
      <alignment vertical="center"/>
    </xf>
    <xf numFmtId="0" fontId="12" fillId="0" borderId="1" xfId="0" applyFont="1" applyBorder="1" applyAlignment="1">
      <alignment horizontal="center" vertical="center"/>
    </xf>
    <xf numFmtId="0" fontId="12" fillId="0" borderId="1" xfId="0" applyFont="1" applyBorder="1" applyAlignment="1">
      <alignment vertical="center" wrapText="1"/>
    </xf>
    <xf numFmtId="0" fontId="12" fillId="0" borderId="10" xfId="0" applyFont="1" applyBorder="1" applyAlignment="1">
      <alignment vertical="center" wrapText="1"/>
    </xf>
    <xf numFmtId="177" fontId="12" fillId="0" borderId="21" xfId="0" applyNumberFormat="1" applyFont="1" applyBorder="1" applyAlignment="1">
      <alignment vertical="center" wrapText="1"/>
    </xf>
    <xf numFmtId="177" fontId="12" fillId="0" borderId="22" xfId="0" applyNumberFormat="1" applyFont="1" applyBorder="1">
      <alignment vertical="center"/>
    </xf>
    <xf numFmtId="177" fontId="12" fillId="0" borderId="1" xfId="0" applyNumberFormat="1" applyFont="1" applyBorder="1">
      <alignment vertical="center"/>
    </xf>
    <xf numFmtId="0" fontId="12" fillId="0" borderId="1" xfId="0" applyFont="1" applyBorder="1" applyAlignment="1">
      <alignment horizontal="center" vertical="center" wrapText="1"/>
    </xf>
    <xf numFmtId="0" fontId="12" fillId="0" borderId="0" xfId="0" applyFont="1" applyAlignment="1">
      <alignment vertical="center" wrapText="1"/>
    </xf>
    <xf numFmtId="0" fontId="12" fillId="0" borderId="6" xfId="0" applyFont="1" applyBorder="1" applyAlignment="1">
      <alignment vertical="center" wrapText="1"/>
    </xf>
    <xf numFmtId="177" fontId="12" fillId="0" borderId="31" xfId="0" applyNumberFormat="1" applyFont="1" applyBorder="1" applyAlignment="1">
      <alignment horizontal="right" vertical="center"/>
    </xf>
    <xf numFmtId="177" fontId="12" fillId="0" borderId="31" xfId="0" applyNumberFormat="1" applyFont="1" applyFill="1" applyBorder="1" applyAlignment="1">
      <alignment horizontal="right" vertical="center"/>
    </xf>
    <xf numFmtId="0" fontId="12" fillId="0" borderId="3" xfId="0" applyFont="1" applyBorder="1" applyAlignment="1">
      <alignment vertical="center" wrapText="1"/>
    </xf>
    <xf numFmtId="177" fontId="12" fillId="0" borderId="32" xfId="0" applyNumberFormat="1" applyFont="1" applyBorder="1" applyAlignment="1">
      <alignment horizontal="right" vertical="center"/>
    </xf>
    <xf numFmtId="0" fontId="12" fillId="0" borderId="9" xfId="0" applyFont="1" applyBorder="1" applyAlignment="1">
      <alignment vertical="center"/>
    </xf>
    <xf numFmtId="0" fontId="12" fillId="0" borderId="6" xfId="0" quotePrefix="1" applyFont="1" applyBorder="1" applyAlignment="1">
      <alignment vertical="center" wrapText="1"/>
    </xf>
    <xf numFmtId="0" fontId="12" fillId="0" borderId="6" xfId="0" applyFont="1" applyBorder="1">
      <alignment vertical="center"/>
    </xf>
    <xf numFmtId="177" fontId="12" fillId="0" borderId="33" xfId="0" applyNumberFormat="1" applyFont="1" applyBorder="1" applyAlignment="1">
      <alignment horizontal="right" vertical="center"/>
    </xf>
    <xf numFmtId="177" fontId="12" fillId="0" borderId="25" xfId="0" applyNumberFormat="1" applyFont="1" applyBorder="1" applyAlignment="1">
      <alignment horizontal="right" vertical="center"/>
    </xf>
    <xf numFmtId="0" fontId="12" fillId="0" borderId="0" xfId="0" applyFont="1" applyBorder="1">
      <alignment vertical="center"/>
    </xf>
    <xf numFmtId="0" fontId="12" fillId="0" borderId="33" xfId="0" applyFont="1" applyBorder="1" applyAlignment="1">
      <alignment horizontal="right"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12" fillId="0" borderId="4" xfId="0" applyFont="1" applyBorder="1">
      <alignment vertical="center"/>
    </xf>
    <xf numFmtId="0" fontId="12" fillId="0" borderId="12" xfId="0" applyFont="1" applyBorder="1">
      <alignment vertical="center"/>
    </xf>
    <xf numFmtId="0" fontId="12" fillId="0" borderId="13" xfId="0" applyFont="1" applyBorder="1">
      <alignment vertical="center"/>
    </xf>
    <xf numFmtId="0" fontId="12" fillId="0" borderId="1" xfId="0" applyFont="1" applyBorder="1">
      <alignment vertical="center"/>
    </xf>
    <xf numFmtId="3" fontId="12" fillId="0" borderId="10" xfId="0" applyNumberFormat="1" applyFont="1" applyBorder="1" applyAlignment="1">
      <alignment vertical="center" wrapText="1"/>
    </xf>
    <xf numFmtId="3" fontId="12" fillId="0" borderId="13" xfId="0" applyNumberFormat="1" applyFont="1" applyBorder="1">
      <alignment vertical="center"/>
    </xf>
    <xf numFmtId="0" fontId="18" fillId="0" borderId="26"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lignment vertical="center"/>
    </xf>
    <xf numFmtId="3" fontId="12" fillId="0" borderId="27" xfId="0" applyNumberFormat="1" applyFont="1" applyBorder="1">
      <alignment vertical="center"/>
    </xf>
    <xf numFmtId="0" fontId="12" fillId="0" borderId="27" xfId="0" applyFont="1" applyBorder="1">
      <alignment vertical="center"/>
    </xf>
    <xf numFmtId="3" fontId="12" fillId="0" borderId="28" xfId="0" applyNumberFormat="1" applyFont="1" applyBorder="1">
      <alignment vertical="center"/>
    </xf>
    <xf numFmtId="3" fontId="12" fillId="0" borderId="26" xfId="0" applyNumberFormat="1" applyFont="1" applyBorder="1">
      <alignment vertical="center"/>
    </xf>
    <xf numFmtId="3" fontId="12" fillId="0" borderId="29" xfId="0" applyNumberFormat="1" applyFont="1" applyBorder="1">
      <alignment vertical="center"/>
    </xf>
    <xf numFmtId="0" fontId="12" fillId="0" borderId="14" xfId="0" applyFont="1" applyBorder="1">
      <alignment vertical="center"/>
    </xf>
    <xf numFmtId="3" fontId="12" fillId="0" borderId="25" xfId="0" applyNumberFormat="1" applyFont="1" applyBorder="1">
      <alignment vertical="center"/>
    </xf>
    <xf numFmtId="0" fontId="12" fillId="0" borderId="23" xfId="0" applyFont="1" applyBorder="1" applyAlignment="1">
      <alignment horizontal="center" vertical="center"/>
    </xf>
    <xf numFmtId="0" fontId="21" fillId="0" borderId="15" xfId="0" applyFont="1" applyBorder="1" applyAlignment="1">
      <alignment horizontal="center" vertical="center" wrapText="1"/>
    </xf>
    <xf numFmtId="3" fontId="20" fillId="0" borderId="15" xfId="0" applyNumberFormat="1" applyFont="1" applyBorder="1">
      <alignment vertical="center"/>
    </xf>
    <xf numFmtId="0" fontId="12" fillId="0" borderId="24" xfId="0" applyFont="1" applyBorder="1">
      <alignment vertical="center"/>
    </xf>
    <xf numFmtId="0" fontId="21" fillId="0" borderId="0" xfId="0" applyFont="1" applyBorder="1" applyAlignment="1">
      <alignment horizontal="center" vertical="center" wrapText="1"/>
    </xf>
    <xf numFmtId="3" fontId="20" fillId="0" borderId="0" xfId="0" applyNumberFormat="1" applyFont="1" applyBorder="1">
      <alignment vertical="center"/>
    </xf>
    <xf numFmtId="0" fontId="12" fillId="0" borderId="39" xfId="0" applyFont="1" applyBorder="1" applyAlignment="1">
      <alignment horizontal="center" vertical="center"/>
    </xf>
    <xf numFmtId="0" fontId="12" fillId="0" borderId="14"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vertical="center"/>
    </xf>
    <xf numFmtId="0" fontId="12" fillId="0" borderId="0" xfId="0" applyFont="1" applyAlignment="1">
      <alignment vertical="center"/>
    </xf>
    <xf numFmtId="0" fontId="12" fillId="0" borderId="16"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8" xfId="0" applyFont="1" applyBorder="1" applyAlignment="1">
      <alignment horizontal="center" vertical="center"/>
    </xf>
    <xf numFmtId="0" fontId="12" fillId="0" borderId="18" xfId="0" applyFont="1" applyBorder="1" applyAlignment="1">
      <alignment horizontal="center" vertical="center"/>
    </xf>
    <xf numFmtId="3" fontId="12" fillId="0" borderId="11" xfId="0" applyNumberFormat="1"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2" fillId="0" borderId="0" xfId="0" applyFont="1" applyAlignment="1">
      <alignment horizontal="left" vertical="center"/>
    </xf>
    <xf numFmtId="0" fontId="13" fillId="0" borderId="0" xfId="0" applyFont="1" applyAlignment="1">
      <alignment horizontal="center" vertical="center"/>
    </xf>
    <xf numFmtId="0" fontId="14" fillId="0" borderId="0" xfId="0" applyFont="1" applyAlignment="1">
      <alignment horizontal="center" vertical="center"/>
    </xf>
    <xf numFmtId="0" fontId="16" fillId="0" borderId="3" xfId="0" applyFont="1" applyBorder="1" applyAlignment="1">
      <alignment horizontal="right"/>
    </xf>
    <xf numFmtId="0" fontId="12" fillId="0" borderId="3" xfId="0" applyFont="1" applyBorder="1" applyAlignment="1"/>
    <xf numFmtId="0" fontId="12" fillId="0" borderId="2" xfId="0" applyFont="1" applyBorder="1" applyAlignment="1">
      <alignment horizontal="center" vertical="center" wrapText="1"/>
    </xf>
    <xf numFmtId="0" fontId="12" fillId="0" borderId="5" xfId="0" applyFont="1" applyBorder="1" applyAlignment="1">
      <alignment vertical="center"/>
    </xf>
    <xf numFmtId="0" fontId="12" fillId="0" borderId="1" xfId="0" applyFont="1" applyBorder="1" applyAlignment="1">
      <alignment vertical="center"/>
    </xf>
    <xf numFmtId="0" fontId="12" fillId="0" borderId="2" xfId="0" applyFont="1" applyBorder="1" applyAlignment="1">
      <alignment horizontal="center" vertical="center"/>
    </xf>
    <xf numFmtId="0" fontId="12" fillId="0" borderId="16" xfId="0" applyFont="1" applyBorder="1" applyAlignment="1">
      <alignment horizontal="center" vertical="center"/>
    </xf>
    <xf numFmtId="0" fontId="12" fillId="0" borderId="4" xfId="0" applyFont="1" applyBorder="1" applyAlignment="1">
      <alignment vertical="center"/>
    </xf>
    <xf numFmtId="0" fontId="12" fillId="0" borderId="10" xfId="0" applyFont="1" applyBorder="1" applyAlignment="1">
      <alignment vertical="center"/>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xf>
    <xf numFmtId="0" fontId="12" fillId="0" borderId="14" xfId="0" applyFont="1" applyBorder="1" applyAlignment="1">
      <alignment vertical="center" wrapText="1"/>
    </xf>
    <xf numFmtId="0" fontId="12" fillId="0" borderId="2" xfId="0" applyFont="1" applyBorder="1" applyAlignment="1">
      <alignment vertical="center"/>
    </xf>
    <xf numFmtId="0" fontId="12" fillId="0" borderId="6" xfId="0" applyFont="1" applyBorder="1" applyAlignment="1">
      <alignment horizontal="center" vertical="center"/>
    </xf>
    <xf numFmtId="0" fontId="15" fillId="0" borderId="12" xfId="0" applyFont="1" applyBorder="1" applyAlignment="1">
      <alignment vertical="center"/>
    </xf>
    <xf numFmtId="0" fontId="15" fillId="0" borderId="13" xfId="0" applyFont="1" applyBorder="1" applyAlignment="1">
      <alignment vertical="center"/>
    </xf>
    <xf numFmtId="0" fontId="12" fillId="0" borderId="5" xfId="0" applyFont="1" applyBorder="1" applyAlignment="1">
      <alignment horizontal="center" vertical="center" wrapText="1"/>
    </xf>
    <xf numFmtId="0" fontId="12" fillId="0" borderId="0" xfId="0" applyFont="1" applyBorder="1" applyAlignment="1">
      <alignment vertical="center"/>
    </xf>
    <xf numFmtId="0" fontId="23" fillId="0" borderId="0" xfId="0" applyFont="1" applyAlignment="1">
      <alignment horizontal="center" vertical="center"/>
    </xf>
    <xf numFmtId="0" fontId="19" fillId="0" borderId="16"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0" xfId="0" applyFont="1" applyBorder="1" applyAlignment="1">
      <alignment horizontal="center" vertical="center" wrapText="1"/>
    </xf>
    <xf numFmtId="177" fontId="20" fillId="0" borderId="35" xfId="0" applyNumberFormat="1" applyFont="1" applyBorder="1" applyAlignment="1">
      <alignment horizontal="right" vertical="center"/>
    </xf>
    <xf numFmtId="177" fontId="20" fillId="0" borderId="36" xfId="0" applyNumberFormat="1" applyFont="1" applyBorder="1" applyAlignment="1">
      <alignment horizontal="right" vertical="center"/>
    </xf>
    <xf numFmtId="177" fontId="20" fillId="0" borderId="37" xfId="0" applyNumberFormat="1" applyFont="1" applyBorder="1" applyAlignment="1">
      <alignment horizontal="right" vertical="center"/>
    </xf>
    <xf numFmtId="177" fontId="12" fillId="0" borderId="38" xfId="0" applyNumberFormat="1" applyFont="1" applyBorder="1" applyAlignment="1">
      <alignment vertical="center"/>
    </xf>
    <xf numFmtId="177" fontId="12" fillId="0" borderId="12" xfId="0" applyNumberFormat="1" applyFont="1" applyBorder="1" applyAlignment="1">
      <alignment vertical="center"/>
    </xf>
    <xf numFmtId="177" fontId="12" fillId="0" borderId="13" xfId="0" applyNumberFormat="1" applyFont="1" applyBorder="1" applyAlignment="1">
      <alignment vertical="center"/>
    </xf>
    <xf numFmtId="0" fontId="12" fillId="0" borderId="18"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1" xfId="0" applyFont="1"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xf>
    <xf numFmtId="0" fontId="0" fillId="0" borderId="14" xfId="0" applyBorder="1" applyAlignment="1">
      <alignment vertical="center" wrapText="1"/>
    </xf>
    <xf numFmtId="0" fontId="0" fillId="0" borderId="2" xfId="0" applyBorder="1" applyAlignment="1">
      <alignment vertical="center"/>
    </xf>
    <xf numFmtId="0" fontId="0" fillId="0" borderId="5" xfId="0" applyBorder="1" applyAlignment="1">
      <alignment vertical="center"/>
    </xf>
    <xf numFmtId="0" fontId="0" fillId="0" borderId="1" xfId="0" applyBorder="1" applyAlignment="1">
      <alignment vertical="center"/>
    </xf>
    <xf numFmtId="0" fontId="4" fillId="0" borderId="1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6" xfId="0" applyBorder="1" applyAlignment="1">
      <alignment horizontal="center" vertical="center"/>
    </xf>
    <xf numFmtId="3" fontId="9" fillId="0" borderId="11" xfId="0" applyNumberFormat="1"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0" fillId="0" borderId="0" xfId="0"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0" fontId="3" fillId="0" borderId="0" xfId="0" applyFont="1" applyBorder="1" applyAlignment="1">
      <alignment horizontal="right" vertical="center"/>
    </xf>
    <xf numFmtId="0" fontId="0" fillId="0" borderId="3" xfId="0" applyBorder="1" applyAlignment="1">
      <alignment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6" xfId="0" applyBorder="1" applyAlignment="1">
      <alignment horizontal="center" vertical="center"/>
    </xf>
    <xf numFmtId="0" fontId="0" fillId="0" borderId="4" xfId="0" applyBorder="1" applyAlignment="1">
      <alignment vertical="center"/>
    </xf>
    <xf numFmtId="0" fontId="0" fillId="0" borderId="10" xfId="0" applyBorder="1" applyAlignment="1">
      <alignment vertical="center"/>
    </xf>
    <xf numFmtId="0" fontId="0" fillId="0" borderId="16"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Border="1" applyAlignment="1">
      <alignment vertical="center"/>
    </xf>
    <xf numFmtId="0" fontId="0" fillId="0" borderId="14" xfId="0" applyBorder="1" applyAlignment="1">
      <alignment vertical="center"/>
    </xf>
    <xf numFmtId="0" fontId="0" fillId="0" borderId="8" xfId="0" applyBorder="1" applyAlignment="1">
      <alignment horizontal="center" vertical="center"/>
    </xf>
    <xf numFmtId="0" fontId="0" fillId="0" borderId="18" xfId="0" applyBorder="1" applyAlignment="1">
      <alignment horizontal="center" vertical="center"/>
    </xf>
    <xf numFmtId="3" fontId="0" fillId="0" borderId="11" xfId="0" applyNumberFormat="1" applyBorder="1" applyAlignment="1">
      <alignment vertical="center"/>
    </xf>
    <xf numFmtId="0" fontId="0" fillId="0" borderId="12" xfId="0" applyBorder="1" applyAlignment="1">
      <alignment vertical="center"/>
    </xf>
    <xf numFmtId="0" fontId="0" fillId="0" borderId="13" xfId="0" applyBorder="1" applyAlignment="1">
      <alignment vertical="center"/>
    </xf>
    <xf numFmtId="177" fontId="2" fillId="0" borderId="35" xfId="0" applyNumberFormat="1" applyFont="1" applyBorder="1" applyAlignment="1">
      <alignment horizontal="right" vertical="center"/>
    </xf>
    <xf numFmtId="177" fontId="2" fillId="0" borderId="36" xfId="0" applyNumberFormat="1" applyFont="1" applyBorder="1" applyAlignment="1">
      <alignment horizontal="right" vertical="center"/>
    </xf>
    <xf numFmtId="177" fontId="2" fillId="0" borderId="37" xfId="0" applyNumberFormat="1" applyFont="1" applyBorder="1" applyAlignment="1">
      <alignment horizontal="right" vertical="center"/>
    </xf>
    <xf numFmtId="177" fontId="0" fillId="0" borderId="38" xfId="0" applyNumberFormat="1" applyBorder="1" applyAlignment="1">
      <alignment horizontal="right" vertical="center"/>
    </xf>
    <xf numFmtId="0" fontId="0" fillId="0" borderId="12" xfId="0" applyBorder="1" applyAlignment="1">
      <alignment horizontal="right" vertical="center"/>
    </xf>
    <xf numFmtId="0" fontId="0" fillId="0" borderId="13" xfId="0" applyBorder="1" applyAlignment="1">
      <alignment horizontal="right" vertical="center"/>
    </xf>
    <xf numFmtId="0" fontId="4" fillId="0" borderId="18" xfId="0" applyFont="1" applyBorder="1" applyAlignment="1">
      <alignment horizontal="center" vertical="center" wrapText="1"/>
    </xf>
    <xf numFmtId="0" fontId="4" fillId="0" borderId="22" xfId="0" applyFont="1" applyBorder="1" applyAlignment="1">
      <alignment horizontal="center" vertical="center"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39</xdr:row>
      <xdr:rowOff>0</xdr:rowOff>
    </xdr:from>
    <xdr:to>
      <xdr:col>0</xdr:col>
      <xdr:colOff>0</xdr:colOff>
      <xdr:row>39</xdr:row>
      <xdr:rowOff>137160</xdr:rowOff>
    </xdr:to>
    <xdr:sp macro="" textlink="">
      <xdr:nvSpPr>
        <xdr:cNvPr id="19499" name="AutoShape 1">
          <a:extLst>
            <a:ext uri="{FF2B5EF4-FFF2-40B4-BE49-F238E27FC236}">
              <a16:creationId xmlns:a16="http://schemas.microsoft.com/office/drawing/2014/main" id="{F8882AD8-14CE-4532-81EF-42A1F6858D77}"/>
            </a:ext>
          </a:extLst>
        </xdr:cNvPr>
        <xdr:cNvSpPr>
          <a:spLocks noChangeArrowheads="1"/>
        </xdr:cNvSpPr>
      </xdr:nvSpPr>
      <xdr:spPr bwMode="auto">
        <a:xfrm rot="-5400000">
          <a:off x="-68580" y="7802880"/>
          <a:ext cx="137160" cy="0"/>
        </a:xfrm>
        <a:custGeom>
          <a:avLst/>
          <a:gdLst>
            <a:gd name="T0" fmla="*/ 592976 w 21600"/>
            <a:gd name="T1" fmla="*/ 0 h 21600"/>
            <a:gd name="T2" fmla="*/ 592976 w 21600"/>
            <a:gd name="T3" fmla="*/ 0 h 21600"/>
            <a:gd name="T4" fmla="*/ 126898 w 21600"/>
            <a:gd name="T5" fmla="*/ 0 h 21600"/>
            <a:gd name="T6" fmla="*/ 846773 w 21600"/>
            <a:gd name="T7" fmla="*/ 0 h 21600"/>
            <a:gd name="T8" fmla="*/ 17694720 60000 65536"/>
            <a:gd name="T9" fmla="*/ 5898240 60000 65536"/>
            <a:gd name="T10" fmla="*/ 5898240 60000 65536"/>
            <a:gd name="T11" fmla="*/ 0 60000 65536"/>
            <a:gd name="T12" fmla="*/ 12427 w 21600"/>
            <a:gd name="T13" fmla="*/ 0 h 21600"/>
            <a:gd name="T14" fmla="*/ 18227 w 21600"/>
            <a:gd name="T15" fmla="*/ 0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83820</xdr:colOff>
      <xdr:row>39</xdr:row>
      <xdr:rowOff>0</xdr:rowOff>
    </xdr:from>
    <xdr:to>
      <xdr:col>0</xdr:col>
      <xdr:colOff>289560</xdr:colOff>
      <xdr:row>39</xdr:row>
      <xdr:rowOff>137160</xdr:rowOff>
    </xdr:to>
    <xdr:sp macro="" textlink="">
      <xdr:nvSpPr>
        <xdr:cNvPr id="19500" name="AutoShape 2">
          <a:extLst>
            <a:ext uri="{FF2B5EF4-FFF2-40B4-BE49-F238E27FC236}">
              <a16:creationId xmlns:a16="http://schemas.microsoft.com/office/drawing/2014/main" id="{240A79B0-EAED-4384-8349-C913E57CED77}"/>
            </a:ext>
          </a:extLst>
        </xdr:cNvPr>
        <xdr:cNvSpPr>
          <a:spLocks noChangeArrowheads="1"/>
        </xdr:cNvSpPr>
      </xdr:nvSpPr>
      <xdr:spPr bwMode="auto">
        <a:xfrm rot="-5400000">
          <a:off x="118110" y="7700010"/>
          <a:ext cx="137160" cy="205740"/>
        </a:xfrm>
        <a:custGeom>
          <a:avLst/>
          <a:gdLst>
            <a:gd name="T0" fmla="*/ 592976 w 21600"/>
            <a:gd name="T1" fmla="*/ 0 h 21600"/>
            <a:gd name="T2" fmla="*/ 592976 w 21600"/>
            <a:gd name="T3" fmla="*/ 1225601 h 21600"/>
            <a:gd name="T4" fmla="*/ 126898 w 21600"/>
            <a:gd name="T5" fmla="*/ 2177415 h 21600"/>
            <a:gd name="T6" fmla="*/ 846773 w 21600"/>
            <a:gd name="T7" fmla="*/ 612800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83820</xdr:colOff>
      <xdr:row>39</xdr:row>
      <xdr:rowOff>0</xdr:rowOff>
    </xdr:from>
    <xdr:to>
      <xdr:col>0</xdr:col>
      <xdr:colOff>289560</xdr:colOff>
      <xdr:row>39</xdr:row>
      <xdr:rowOff>137160</xdr:rowOff>
    </xdr:to>
    <xdr:sp macro="" textlink="">
      <xdr:nvSpPr>
        <xdr:cNvPr id="18461" name="AutoShape 1">
          <a:extLst>
            <a:ext uri="{FF2B5EF4-FFF2-40B4-BE49-F238E27FC236}">
              <a16:creationId xmlns:a16="http://schemas.microsoft.com/office/drawing/2014/main" id="{08321012-390B-497F-820E-B2467351EA33}"/>
            </a:ext>
          </a:extLst>
        </xdr:cNvPr>
        <xdr:cNvSpPr>
          <a:spLocks noChangeArrowheads="1"/>
        </xdr:cNvSpPr>
      </xdr:nvSpPr>
      <xdr:spPr bwMode="auto">
        <a:xfrm rot="-5400000">
          <a:off x="118110" y="7700010"/>
          <a:ext cx="137160" cy="205740"/>
        </a:xfrm>
        <a:custGeom>
          <a:avLst/>
          <a:gdLst>
            <a:gd name="T0" fmla="*/ 592976 w 21600"/>
            <a:gd name="T1" fmla="*/ 0 h 21600"/>
            <a:gd name="T2" fmla="*/ 592976 w 21600"/>
            <a:gd name="T3" fmla="*/ 1225601 h 21600"/>
            <a:gd name="T4" fmla="*/ 126898 w 21600"/>
            <a:gd name="T5" fmla="*/ 2177415 h 21600"/>
            <a:gd name="T6" fmla="*/ 846773 w 21600"/>
            <a:gd name="T7" fmla="*/ 612800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42</xdr:row>
      <xdr:rowOff>0</xdr:rowOff>
    </xdr:from>
    <xdr:to>
      <xdr:col>0</xdr:col>
      <xdr:colOff>0</xdr:colOff>
      <xdr:row>42</xdr:row>
      <xdr:rowOff>137160</xdr:rowOff>
    </xdr:to>
    <xdr:sp macro="" textlink="">
      <xdr:nvSpPr>
        <xdr:cNvPr id="17602" name="AutoShape 1">
          <a:extLst>
            <a:ext uri="{FF2B5EF4-FFF2-40B4-BE49-F238E27FC236}">
              <a16:creationId xmlns:a16="http://schemas.microsoft.com/office/drawing/2014/main" id="{3A4C1420-8366-482B-9E3B-72A179A64495}"/>
            </a:ext>
          </a:extLst>
        </xdr:cNvPr>
        <xdr:cNvSpPr>
          <a:spLocks noChangeArrowheads="1"/>
        </xdr:cNvSpPr>
      </xdr:nvSpPr>
      <xdr:spPr bwMode="auto">
        <a:xfrm rot="-5400000">
          <a:off x="-68580" y="7475220"/>
          <a:ext cx="137160" cy="0"/>
        </a:xfrm>
        <a:custGeom>
          <a:avLst/>
          <a:gdLst>
            <a:gd name="T0" fmla="*/ 592976 w 21600"/>
            <a:gd name="T1" fmla="*/ 0 h 21600"/>
            <a:gd name="T2" fmla="*/ 592976 w 21600"/>
            <a:gd name="T3" fmla="*/ 0 h 21600"/>
            <a:gd name="T4" fmla="*/ 126898 w 21600"/>
            <a:gd name="T5" fmla="*/ 0 h 21600"/>
            <a:gd name="T6" fmla="*/ 846773 w 21600"/>
            <a:gd name="T7" fmla="*/ 0 h 21600"/>
            <a:gd name="T8" fmla="*/ 17694720 60000 65536"/>
            <a:gd name="T9" fmla="*/ 5898240 60000 65536"/>
            <a:gd name="T10" fmla="*/ 5898240 60000 65536"/>
            <a:gd name="T11" fmla="*/ 0 60000 65536"/>
            <a:gd name="T12" fmla="*/ 12427 w 21600"/>
            <a:gd name="T13" fmla="*/ 0 h 21600"/>
            <a:gd name="T14" fmla="*/ 18227 w 21600"/>
            <a:gd name="T15" fmla="*/ 0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83820</xdr:colOff>
      <xdr:row>42</xdr:row>
      <xdr:rowOff>0</xdr:rowOff>
    </xdr:from>
    <xdr:to>
      <xdr:col>0</xdr:col>
      <xdr:colOff>289560</xdr:colOff>
      <xdr:row>42</xdr:row>
      <xdr:rowOff>137160</xdr:rowOff>
    </xdr:to>
    <xdr:sp macro="" textlink="">
      <xdr:nvSpPr>
        <xdr:cNvPr id="17603" name="AutoShape 2">
          <a:extLst>
            <a:ext uri="{FF2B5EF4-FFF2-40B4-BE49-F238E27FC236}">
              <a16:creationId xmlns:a16="http://schemas.microsoft.com/office/drawing/2014/main" id="{9206E090-8D62-403F-8935-3EC12F26A0E6}"/>
            </a:ext>
          </a:extLst>
        </xdr:cNvPr>
        <xdr:cNvSpPr>
          <a:spLocks noChangeArrowheads="1"/>
        </xdr:cNvSpPr>
      </xdr:nvSpPr>
      <xdr:spPr bwMode="auto">
        <a:xfrm rot="-5400000">
          <a:off x="118110" y="7372350"/>
          <a:ext cx="137160" cy="205740"/>
        </a:xfrm>
        <a:custGeom>
          <a:avLst/>
          <a:gdLst>
            <a:gd name="T0" fmla="*/ 592976 w 21600"/>
            <a:gd name="T1" fmla="*/ 0 h 21600"/>
            <a:gd name="T2" fmla="*/ 592976 w 21600"/>
            <a:gd name="T3" fmla="*/ 1225601 h 21600"/>
            <a:gd name="T4" fmla="*/ 126898 w 21600"/>
            <a:gd name="T5" fmla="*/ 2177415 h 21600"/>
            <a:gd name="T6" fmla="*/ 846773 w 21600"/>
            <a:gd name="T7" fmla="*/ 612800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1567815</xdr:colOff>
      <xdr:row>46</xdr:row>
      <xdr:rowOff>47625</xdr:rowOff>
    </xdr:from>
    <xdr:to>
      <xdr:col>4</xdr:col>
      <xdr:colOff>49339</xdr:colOff>
      <xdr:row>48</xdr:row>
      <xdr:rowOff>85725</xdr:rowOff>
    </xdr:to>
    <xdr:sp macro="" textlink="">
      <xdr:nvSpPr>
        <xdr:cNvPr id="17411" name="AutoShape 3">
          <a:extLst>
            <a:ext uri="{FF2B5EF4-FFF2-40B4-BE49-F238E27FC236}">
              <a16:creationId xmlns:a16="http://schemas.microsoft.com/office/drawing/2014/main" id="{EEFB3491-E0E0-4F76-93B2-15A22D172660}"/>
            </a:ext>
          </a:extLst>
        </xdr:cNvPr>
        <xdr:cNvSpPr>
          <a:spLocks noChangeArrowheads="1"/>
        </xdr:cNvSpPr>
      </xdr:nvSpPr>
      <xdr:spPr bwMode="auto">
        <a:xfrm>
          <a:off x="3933825" y="8724900"/>
          <a:ext cx="2038350" cy="381000"/>
        </a:xfrm>
        <a:prstGeom prst="wedgeRectCallout">
          <a:avLst>
            <a:gd name="adj1" fmla="val 95796"/>
            <a:gd name="adj2" fmla="val 8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HGP創英角ﾎﾟｯﾌﾟ体"/>
              <a:ea typeface="HGP創英角ﾎﾟｯﾌﾟ体"/>
            </a:rPr>
            <a:t>※６　平成17年度支部助成金交付金額合計（自動計算）</a:t>
          </a:r>
        </a:p>
        <a:p>
          <a:pPr algn="l" rtl="0">
            <a:lnSpc>
              <a:spcPts val="1100"/>
            </a:lnSpc>
            <a:defRPr sz="1000"/>
          </a:pPr>
          <a:endParaRPr lang="ja-JP" altLang="en-US" sz="1000" b="0" i="0" u="none" strike="noStrike" baseline="0">
            <a:solidFill>
              <a:srgbClr val="000000"/>
            </a:solidFill>
            <a:latin typeface="HGP創英角ﾎﾟｯﾌﾟ体"/>
            <a:ea typeface="HGP創英角ﾎﾟｯﾌﾟ体"/>
          </a:endParaRPr>
        </a:p>
      </xdr:txBody>
    </xdr:sp>
    <xdr:clientData/>
  </xdr:twoCellAnchor>
  <xdr:twoCellAnchor>
    <xdr:from>
      <xdr:col>3</xdr:col>
      <xdr:colOff>226695</xdr:colOff>
      <xdr:row>55</xdr:row>
      <xdr:rowOff>57150</xdr:rowOff>
    </xdr:from>
    <xdr:to>
      <xdr:col>5</xdr:col>
      <xdr:colOff>666791</xdr:colOff>
      <xdr:row>56</xdr:row>
      <xdr:rowOff>9525</xdr:rowOff>
    </xdr:to>
    <xdr:sp macro="" textlink="">
      <xdr:nvSpPr>
        <xdr:cNvPr id="17412" name="AutoShape 4">
          <a:extLst>
            <a:ext uri="{FF2B5EF4-FFF2-40B4-BE49-F238E27FC236}">
              <a16:creationId xmlns:a16="http://schemas.microsoft.com/office/drawing/2014/main" id="{495ADC90-79E3-431F-98B2-7F1AC667E6A6}"/>
            </a:ext>
          </a:extLst>
        </xdr:cNvPr>
        <xdr:cNvSpPr>
          <a:spLocks noChangeArrowheads="1"/>
        </xdr:cNvSpPr>
      </xdr:nvSpPr>
      <xdr:spPr bwMode="auto">
        <a:xfrm>
          <a:off x="5257800" y="10296525"/>
          <a:ext cx="2314575" cy="352425"/>
        </a:xfrm>
        <a:prstGeom prst="wedgeRectCallout">
          <a:avLst>
            <a:gd name="adj1" fmla="val -59333"/>
            <a:gd name="adj2" fmla="val -135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P創英角ﾎﾟｯﾌﾟ体"/>
              <a:ea typeface="HGP創英角ﾎﾟｯﾌﾟ体"/>
            </a:rPr>
            <a:t>※９　平成「17年度支部助成金」のみの予算差引き額（自動計算）</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xdr:col>
      <xdr:colOff>342900</xdr:colOff>
      <xdr:row>0</xdr:row>
      <xdr:rowOff>28575</xdr:rowOff>
    </xdr:from>
    <xdr:to>
      <xdr:col>5</xdr:col>
      <xdr:colOff>184815</xdr:colOff>
      <xdr:row>2</xdr:row>
      <xdr:rowOff>154251</xdr:rowOff>
    </xdr:to>
    <xdr:sp macro="" textlink="">
      <xdr:nvSpPr>
        <xdr:cNvPr id="17413" name="AutoShape 5">
          <a:extLst>
            <a:ext uri="{FF2B5EF4-FFF2-40B4-BE49-F238E27FC236}">
              <a16:creationId xmlns:a16="http://schemas.microsoft.com/office/drawing/2014/main" id="{D277E1E5-E4B5-40AF-BAA6-135536ACC980}"/>
            </a:ext>
          </a:extLst>
        </xdr:cNvPr>
        <xdr:cNvSpPr>
          <a:spLocks noChangeArrowheads="1"/>
        </xdr:cNvSpPr>
      </xdr:nvSpPr>
      <xdr:spPr bwMode="auto">
        <a:xfrm>
          <a:off x="5381625" y="28575"/>
          <a:ext cx="1647825" cy="542925"/>
        </a:xfrm>
        <a:prstGeom prst="wedgeRectCallout">
          <a:avLst>
            <a:gd name="adj1" fmla="val 67343"/>
            <a:gd name="adj2" fmla="val -39472"/>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HGS創英角ﾎﾟｯﾌﾟ体"/>
              <a:ea typeface="HGS創英角ﾎﾟｯﾌﾟ体"/>
            </a:rPr>
            <a:t>※１　用紙一枚で書き切れない場合は、Ｎo.2用紙を作成し用いる。収支差し引きは重複しないよう最終枚目でまとめて行う。</a:t>
          </a:r>
        </a:p>
      </xdr:txBody>
    </xdr:sp>
    <xdr:clientData/>
  </xdr:twoCellAnchor>
  <xdr:twoCellAnchor>
    <xdr:from>
      <xdr:col>2</xdr:col>
      <xdr:colOff>1125855</xdr:colOff>
      <xdr:row>22</xdr:row>
      <xdr:rowOff>38100</xdr:rowOff>
    </xdr:from>
    <xdr:to>
      <xdr:col>2</xdr:col>
      <xdr:colOff>2291715</xdr:colOff>
      <xdr:row>29</xdr:row>
      <xdr:rowOff>114300</xdr:rowOff>
    </xdr:to>
    <xdr:sp macro="" textlink="">
      <xdr:nvSpPr>
        <xdr:cNvPr id="17415" name="AutoShape 7">
          <a:extLst>
            <a:ext uri="{FF2B5EF4-FFF2-40B4-BE49-F238E27FC236}">
              <a16:creationId xmlns:a16="http://schemas.microsoft.com/office/drawing/2014/main" id="{BEBFD1DB-F436-48BE-A4B3-0EA6C3BD0863}"/>
            </a:ext>
          </a:extLst>
        </xdr:cNvPr>
        <xdr:cNvSpPr>
          <a:spLocks noChangeArrowheads="1"/>
        </xdr:cNvSpPr>
      </xdr:nvSpPr>
      <xdr:spPr bwMode="auto">
        <a:xfrm>
          <a:off x="3438525" y="4181475"/>
          <a:ext cx="1295400" cy="1276350"/>
        </a:xfrm>
        <a:prstGeom prst="wedgeRectCallout">
          <a:avLst>
            <a:gd name="adj1" fmla="val 4412"/>
            <a:gd name="adj2" fmla="val -11940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P創英角ﾎﾟｯﾌﾟ体"/>
              <a:ea typeface="HGP創英角ﾎﾟｯﾌﾟ体"/>
            </a:rPr>
            <a:t>※３　　同じ活動内容・場所での活動など、まとめて報告が可能な場合は、○○活動　①△施設（＠　円×　回数）、または、②□施設（　　円）＋☆施設　（　円）と記入する。</a:t>
          </a:r>
        </a:p>
        <a:p>
          <a:pPr algn="l" rtl="0">
            <a:lnSpc>
              <a:spcPts val="1000"/>
            </a:lnSpc>
            <a:defRPr sz="1000"/>
          </a:pPr>
          <a:endParaRPr lang="ja-JP" altLang="en-US" sz="900" b="0" i="0" u="none" strike="noStrike" baseline="0">
            <a:solidFill>
              <a:srgbClr val="000000"/>
            </a:solidFill>
            <a:latin typeface="HGP創英角ﾎﾟｯﾌﾟ体"/>
            <a:ea typeface="HGP創英角ﾎﾟｯﾌﾟ体"/>
          </a:endParaRPr>
        </a:p>
        <a:p>
          <a:pPr algn="l" rtl="0">
            <a:lnSpc>
              <a:spcPts val="1000"/>
            </a:lnSpc>
            <a:defRPr sz="1000"/>
          </a:pPr>
          <a:endParaRPr lang="ja-JP" altLang="en-US" sz="900" b="0" i="0" u="none" strike="noStrike" baseline="0">
            <a:solidFill>
              <a:srgbClr val="000000"/>
            </a:solidFill>
            <a:latin typeface="HGP創英角ﾎﾟｯﾌﾟ体"/>
            <a:ea typeface="HGP創英角ﾎﾟｯﾌﾟ体"/>
          </a:endParaRPr>
        </a:p>
      </xdr:txBody>
    </xdr:sp>
    <xdr:clientData/>
  </xdr:twoCellAnchor>
  <xdr:twoCellAnchor>
    <xdr:from>
      <xdr:col>0</xdr:col>
      <xdr:colOff>80010</xdr:colOff>
      <xdr:row>38</xdr:row>
      <xdr:rowOff>38100</xdr:rowOff>
    </xdr:from>
    <xdr:to>
      <xdr:col>1</xdr:col>
      <xdr:colOff>1558290</xdr:colOff>
      <xdr:row>41</xdr:row>
      <xdr:rowOff>9525</xdr:rowOff>
    </xdr:to>
    <xdr:sp macro="" textlink="">
      <xdr:nvSpPr>
        <xdr:cNvPr id="17416" name="AutoShape 8">
          <a:extLst>
            <a:ext uri="{FF2B5EF4-FFF2-40B4-BE49-F238E27FC236}">
              <a16:creationId xmlns:a16="http://schemas.microsoft.com/office/drawing/2014/main" id="{0B616CE9-46D0-431E-AAC5-96AFB1F2196A}"/>
            </a:ext>
          </a:extLst>
        </xdr:cNvPr>
        <xdr:cNvSpPr>
          <a:spLocks noChangeArrowheads="1"/>
        </xdr:cNvSpPr>
      </xdr:nvSpPr>
      <xdr:spPr bwMode="auto">
        <a:xfrm>
          <a:off x="95250" y="6924675"/>
          <a:ext cx="2066925" cy="485775"/>
        </a:xfrm>
        <a:prstGeom prst="wedgeRectCallout">
          <a:avLst>
            <a:gd name="adj1" fmla="val -2074"/>
            <a:gd name="adj2" fmla="val 8137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P創英角ﾎﾟｯﾌﾟ体"/>
              <a:ea typeface="HGP創英角ﾎﾟｯﾌﾟ体"/>
            </a:rPr>
            <a:t>※５　　実際の活動内容は下記８項目のうち適切な項目を選択し、「対象活動」欄に番号を記入する。</a:t>
          </a:r>
        </a:p>
      </xdr:txBody>
    </xdr:sp>
    <xdr:clientData/>
  </xdr:twoCellAnchor>
  <xdr:twoCellAnchor>
    <xdr:from>
      <xdr:col>1</xdr:col>
      <xdr:colOff>1362075</xdr:colOff>
      <xdr:row>55</xdr:row>
      <xdr:rowOff>9525</xdr:rowOff>
    </xdr:from>
    <xdr:to>
      <xdr:col>2</xdr:col>
      <xdr:colOff>1901243</xdr:colOff>
      <xdr:row>56</xdr:row>
      <xdr:rowOff>135309</xdr:rowOff>
    </xdr:to>
    <xdr:sp macro="" textlink="">
      <xdr:nvSpPr>
        <xdr:cNvPr id="17417" name="AutoShape 9">
          <a:extLst>
            <a:ext uri="{FF2B5EF4-FFF2-40B4-BE49-F238E27FC236}">
              <a16:creationId xmlns:a16="http://schemas.microsoft.com/office/drawing/2014/main" id="{ABC2A1D0-C2FA-42A1-8113-65EDD1A509A1}"/>
            </a:ext>
          </a:extLst>
        </xdr:cNvPr>
        <xdr:cNvSpPr>
          <a:spLocks noChangeArrowheads="1"/>
        </xdr:cNvSpPr>
      </xdr:nvSpPr>
      <xdr:spPr bwMode="auto">
        <a:xfrm>
          <a:off x="1943100" y="10248900"/>
          <a:ext cx="2362200" cy="533400"/>
        </a:xfrm>
        <a:prstGeom prst="wedgeRectCallout">
          <a:avLst>
            <a:gd name="adj1" fmla="val 58065"/>
            <a:gd name="adj2" fmla="val -1071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300"/>
            </a:lnSpc>
            <a:defRPr sz="1000"/>
          </a:pPr>
          <a:r>
            <a:rPr lang="ja-JP" altLang="en-US" sz="1100" b="0" i="0" u="none" strike="noStrike" baseline="0">
              <a:solidFill>
                <a:srgbClr val="000000"/>
              </a:solidFill>
              <a:latin typeface="HGP創英角ﾎﾟｯﾌﾟ体"/>
              <a:ea typeface="HGP創英角ﾎﾟｯﾌﾟ体"/>
            </a:rPr>
            <a:t>※８　支部助成金のみの差し引き　　　　　　　別紙様式３の前年度繰越金と一致する。</a:t>
          </a:r>
        </a:p>
      </xdr:txBody>
    </xdr:sp>
    <xdr:clientData/>
  </xdr:twoCellAnchor>
  <xdr:twoCellAnchor>
    <xdr:from>
      <xdr:col>1</xdr:col>
      <xdr:colOff>323850</xdr:colOff>
      <xdr:row>0</xdr:row>
      <xdr:rowOff>47625</xdr:rowOff>
    </xdr:from>
    <xdr:to>
      <xdr:col>1</xdr:col>
      <xdr:colOff>1245870</xdr:colOff>
      <xdr:row>2</xdr:row>
      <xdr:rowOff>49632</xdr:rowOff>
    </xdr:to>
    <xdr:sp macro="" textlink="">
      <xdr:nvSpPr>
        <xdr:cNvPr id="17418" name="AutoShape 10">
          <a:extLst>
            <a:ext uri="{FF2B5EF4-FFF2-40B4-BE49-F238E27FC236}">
              <a16:creationId xmlns:a16="http://schemas.microsoft.com/office/drawing/2014/main" id="{EB873926-94A2-47C7-9394-3B41A2480F32}"/>
            </a:ext>
          </a:extLst>
        </xdr:cNvPr>
        <xdr:cNvSpPr>
          <a:spLocks noChangeArrowheads="1"/>
        </xdr:cNvSpPr>
      </xdr:nvSpPr>
      <xdr:spPr bwMode="auto">
        <a:xfrm>
          <a:off x="790575" y="47625"/>
          <a:ext cx="1028700" cy="419100"/>
        </a:xfrm>
        <a:prstGeom prst="wedgeEllipseCallout">
          <a:avLst>
            <a:gd name="adj1" fmla="val 17593"/>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HG創英角ﾎﾟｯﾌﾟ体"/>
              <a:ea typeface="HG創英角ﾎﾟｯﾌﾟ体"/>
            </a:rPr>
            <a:t>記入例</a:t>
          </a:r>
        </a:p>
      </xdr:txBody>
    </xdr:sp>
    <xdr:clientData/>
  </xdr:twoCellAnchor>
  <xdr:twoCellAnchor>
    <xdr:from>
      <xdr:col>2</xdr:col>
      <xdr:colOff>470535</xdr:colOff>
      <xdr:row>12</xdr:row>
      <xdr:rowOff>11430</xdr:rowOff>
    </xdr:from>
    <xdr:to>
      <xdr:col>3</xdr:col>
      <xdr:colOff>342912</xdr:colOff>
      <xdr:row>15</xdr:row>
      <xdr:rowOff>114349</xdr:rowOff>
    </xdr:to>
    <xdr:sp macro="" textlink="">
      <xdr:nvSpPr>
        <xdr:cNvPr id="17419" name="AutoShape 11">
          <a:extLst>
            <a:ext uri="{FF2B5EF4-FFF2-40B4-BE49-F238E27FC236}">
              <a16:creationId xmlns:a16="http://schemas.microsoft.com/office/drawing/2014/main" id="{90F8B397-61F9-4B47-9E70-5CEBAC708C13}"/>
            </a:ext>
          </a:extLst>
        </xdr:cNvPr>
        <xdr:cNvSpPr>
          <a:spLocks noChangeArrowheads="1"/>
        </xdr:cNvSpPr>
      </xdr:nvSpPr>
      <xdr:spPr bwMode="auto">
        <a:xfrm>
          <a:off x="2714625" y="2447925"/>
          <a:ext cx="2667000" cy="609600"/>
        </a:xfrm>
        <a:prstGeom prst="wedgeRectCallout">
          <a:avLst>
            <a:gd name="adj1" fmla="val 50356"/>
            <a:gd name="adj2" fmla="val 468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S創英角ﾎﾟｯﾌﾟ体"/>
              <a:ea typeface="HGS創英角ﾎﾟｯﾌﾟ体"/>
            </a:rPr>
            <a:t>※２　記入にあたり、行が不足する場合は、記入し易いよう適宜、追加・削除可。（注：印刷が一ページ内で収まるよう、他の行を削除していただきたいこと。）</a:t>
          </a:r>
        </a:p>
      </xdr:txBody>
    </xdr:sp>
    <xdr:clientData/>
  </xdr:twoCellAnchor>
  <xdr:twoCellAnchor>
    <xdr:from>
      <xdr:col>2</xdr:col>
      <xdr:colOff>321945</xdr:colOff>
      <xdr:row>52</xdr:row>
      <xdr:rowOff>0</xdr:rowOff>
    </xdr:from>
    <xdr:to>
      <xdr:col>4</xdr:col>
      <xdr:colOff>106666</xdr:colOff>
      <xdr:row>54</xdr:row>
      <xdr:rowOff>47625</xdr:rowOff>
    </xdr:to>
    <xdr:sp macro="" textlink="">
      <xdr:nvSpPr>
        <xdr:cNvPr id="17420" name="AutoShape 12">
          <a:extLst>
            <a:ext uri="{FF2B5EF4-FFF2-40B4-BE49-F238E27FC236}">
              <a16:creationId xmlns:a16="http://schemas.microsoft.com/office/drawing/2014/main" id="{AC5FFEAF-8409-4BBA-84F1-85BFBBFFA83E}"/>
            </a:ext>
          </a:extLst>
        </xdr:cNvPr>
        <xdr:cNvSpPr>
          <a:spLocks noChangeArrowheads="1"/>
        </xdr:cNvSpPr>
      </xdr:nvSpPr>
      <xdr:spPr bwMode="auto">
        <a:xfrm>
          <a:off x="2543175" y="9715500"/>
          <a:ext cx="3486150" cy="390525"/>
        </a:xfrm>
        <a:prstGeom prst="wedgeRectCallout">
          <a:avLst>
            <a:gd name="adj1" fmla="val 71856"/>
            <a:gd name="adj2" fmla="val 1829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P創英角ﾎﾟｯﾌﾟ体"/>
              <a:ea typeface="HGP創英角ﾎﾟｯﾌﾟ体"/>
            </a:rPr>
            <a:t>※７　　「収入内訳」欄に金額を記入すると二重線以降右欄に自動計算出来るようにしているので、二重線以降には記入しない。</a:t>
          </a:r>
        </a:p>
      </xdr:txBody>
    </xdr:sp>
    <xdr:clientData/>
  </xdr:twoCellAnchor>
  <xdr:twoCellAnchor>
    <xdr:from>
      <xdr:col>2</xdr:col>
      <xdr:colOff>217170</xdr:colOff>
      <xdr:row>35</xdr:row>
      <xdr:rowOff>47625</xdr:rowOff>
    </xdr:from>
    <xdr:to>
      <xdr:col>3</xdr:col>
      <xdr:colOff>196221</xdr:colOff>
      <xdr:row>37</xdr:row>
      <xdr:rowOff>11569</xdr:rowOff>
    </xdr:to>
    <xdr:sp macro="" textlink="">
      <xdr:nvSpPr>
        <xdr:cNvPr id="17421" name="AutoShape 13">
          <a:extLst>
            <a:ext uri="{FF2B5EF4-FFF2-40B4-BE49-F238E27FC236}">
              <a16:creationId xmlns:a16="http://schemas.microsoft.com/office/drawing/2014/main" id="{275FAEBF-243F-4D75-9746-DB940CDA9AD7}"/>
            </a:ext>
          </a:extLst>
        </xdr:cNvPr>
        <xdr:cNvSpPr>
          <a:spLocks noChangeArrowheads="1"/>
        </xdr:cNvSpPr>
      </xdr:nvSpPr>
      <xdr:spPr bwMode="auto">
        <a:xfrm>
          <a:off x="2438400" y="6419850"/>
          <a:ext cx="2781300" cy="314325"/>
        </a:xfrm>
        <a:prstGeom prst="wedgeRectCallout">
          <a:avLst>
            <a:gd name="adj1" fmla="val 70546"/>
            <a:gd name="adj2" fmla="val 151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P創英角ﾎﾟｯﾌﾟ体"/>
              <a:ea typeface="HGP創英角ﾎﾟｯﾌﾟ体"/>
            </a:rPr>
            <a:t>※４</a:t>
          </a:r>
          <a:r>
            <a:rPr lang="ja-JP" altLang="en-US" sz="900" b="0" i="0" u="none" strike="noStrike" baseline="0">
              <a:solidFill>
                <a:srgbClr val="000000"/>
              </a:solidFill>
              <a:latin typeface="HGS創英角ﾎﾟｯﾌﾟ体"/>
              <a:ea typeface="HGS創英角ﾎﾟｯﾌﾟ体"/>
            </a:rPr>
            <a:t>（費用内訳）額を（Ａ）支部助成金、（Ｂ）その他欄に振り分けてください。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83820</xdr:colOff>
      <xdr:row>43</xdr:row>
      <xdr:rowOff>0</xdr:rowOff>
    </xdr:from>
    <xdr:to>
      <xdr:col>0</xdr:col>
      <xdr:colOff>289560</xdr:colOff>
      <xdr:row>43</xdr:row>
      <xdr:rowOff>137160</xdr:rowOff>
    </xdr:to>
    <xdr:sp macro="" textlink="">
      <xdr:nvSpPr>
        <xdr:cNvPr id="16597" name="AutoShape 1">
          <a:extLst>
            <a:ext uri="{FF2B5EF4-FFF2-40B4-BE49-F238E27FC236}">
              <a16:creationId xmlns:a16="http://schemas.microsoft.com/office/drawing/2014/main" id="{6A1D8F1A-4D84-4C39-92B5-5784E59B216E}"/>
            </a:ext>
          </a:extLst>
        </xdr:cNvPr>
        <xdr:cNvSpPr>
          <a:spLocks noChangeArrowheads="1"/>
        </xdr:cNvSpPr>
      </xdr:nvSpPr>
      <xdr:spPr bwMode="auto">
        <a:xfrm rot="-5400000">
          <a:off x="118110" y="7471410"/>
          <a:ext cx="137160" cy="205740"/>
        </a:xfrm>
        <a:custGeom>
          <a:avLst/>
          <a:gdLst>
            <a:gd name="T0" fmla="*/ 592976 w 21600"/>
            <a:gd name="T1" fmla="*/ 0 h 21600"/>
            <a:gd name="T2" fmla="*/ 592976 w 21600"/>
            <a:gd name="T3" fmla="*/ 1225601 h 21600"/>
            <a:gd name="T4" fmla="*/ 126898 w 21600"/>
            <a:gd name="T5" fmla="*/ 2177415 h 21600"/>
            <a:gd name="T6" fmla="*/ 846773 w 21600"/>
            <a:gd name="T7" fmla="*/ 612800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297180</xdr:colOff>
      <xdr:row>42</xdr:row>
      <xdr:rowOff>121920</xdr:rowOff>
    </xdr:from>
    <xdr:to>
      <xdr:col>5</xdr:col>
      <xdr:colOff>701040</xdr:colOff>
      <xdr:row>46</xdr:row>
      <xdr:rowOff>60960</xdr:rowOff>
    </xdr:to>
    <xdr:sp macro="" textlink="">
      <xdr:nvSpPr>
        <xdr:cNvPr id="16598" name="Line 2">
          <a:extLst>
            <a:ext uri="{FF2B5EF4-FFF2-40B4-BE49-F238E27FC236}">
              <a16:creationId xmlns:a16="http://schemas.microsoft.com/office/drawing/2014/main" id="{F06CCF11-F2B8-4F1E-8564-E32F27296CAA}"/>
            </a:ext>
          </a:extLst>
        </xdr:cNvPr>
        <xdr:cNvSpPr>
          <a:spLocks noChangeShapeType="1"/>
        </xdr:cNvSpPr>
      </xdr:nvSpPr>
      <xdr:spPr bwMode="auto">
        <a:xfrm>
          <a:off x="5478780" y="7459980"/>
          <a:ext cx="123444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68580</xdr:colOff>
      <xdr:row>38</xdr:row>
      <xdr:rowOff>66675</xdr:rowOff>
    </xdr:from>
    <xdr:to>
      <xdr:col>6</xdr:col>
      <xdr:colOff>0</xdr:colOff>
      <xdr:row>40</xdr:row>
      <xdr:rowOff>49574</xdr:rowOff>
    </xdr:to>
    <xdr:sp macro="" textlink="">
      <xdr:nvSpPr>
        <xdr:cNvPr id="16389" name="AutoShape 5">
          <a:extLst>
            <a:ext uri="{FF2B5EF4-FFF2-40B4-BE49-F238E27FC236}">
              <a16:creationId xmlns:a16="http://schemas.microsoft.com/office/drawing/2014/main" id="{88104404-E3F6-4735-8856-B58D160897D3}"/>
            </a:ext>
          </a:extLst>
        </xdr:cNvPr>
        <xdr:cNvSpPr>
          <a:spLocks noChangeArrowheads="1"/>
        </xdr:cNvSpPr>
      </xdr:nvSpPr>
      <xdr:spPr bwMode="auto">
        <a:xfrm>
          <a:off x="5838825" y="6877050"/>
          <a:ext cx="1762125" cy="333375"/>
        </a:xfrm>
        <a:prstGeom prst="wedgeRectCallout">
          <a:avLst>
            <a:gd name="adj1" fmla="val 625"/>
            <a:gd name="adj2" fmla="val 23571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HGP創英角ﾎﾟｯﾌﾟ体"/>
              <a:ea typeface="HGP創英角ﾎﾟｯﾌﾟ体"/>
            </a:rPr>
            <a:t>※１０　矢印　　　　は金額を一致させる</a:t>
          </a:r>
          <a:r>
            <a:rPr lang="ja-JP" altLang="en-US" sz="1100" b="0" i="0" u="none" strike="noStrike" baseline="0">
              <a:solidFill>
                <a:srgbClr val="000000"/>
              </a:solidFill>
              <a:latin typeface="HGP創英角ﾎﾟｯﾌﾟ体"/>
              <a:ea typeface="HGP創英角ﾎﾟｯﾌﾟ体"/>
            </a:rPr>
            <a:t>。</a:t>
          </a:r>
        </a:p>
      </xdr:txBody>
    </xdr:sp>
    <xdr:clientData/>
  </xdr:twoCellAnchor>
  <xdr:twoCellAnchor>
    <xdr:from>
      <xdr:col>4</xdr:col>
      <xdr:colOff>777240</xdr:colOff>
      <xdr:row>38</xdr:row>
      <xdr:rowOff>152400</xdr:rowOff>
    </xdr:from>
    <xdr:to>
      <xdr:col>5</xdr:col>
      <xdr:colOff>182880</xdr:colOff>
      <xdr:row>38</xdr:row>
      <xdr:rowOff>152400</xdr:rowOff>
    </xdr:to>
    <xdr:sp macro="" textlink="">
      <xdr:nvSpPr>
        <xdr:cNvPr id="16600" name="Line 6">
          <a:extLst>
            <a:ext uri="{FF2B5EF4-FFF2-40B4-BE49-F238E27FC236}">
              <a16:creationId xmlns:a16="http://schemas.microsoft.com/office/drawing/2014/main" id="{F45D4B09-B2B8-48EB-A162-98541DAD9F7C}"/>
            </a:ext>
          </a:extLst>
        </xdr:cNvPr>
        <xdr:cNvSpPr>
          <a:spLocks noChangeShapeType="1"/>
        </xdr:cNvSpPr>
      </xdr:nvSpPr>
      <xdr:spPr bwMode="auto">
        <a:xfrm>
          <a:off x="5958840" y="6819900"/>
          <a:ext cx="2362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1693545</xdr:colOff>
      <xdr:row>47</xdr:row>
      <xdr:rowOff>171450</xdr:rowOff>
    </xdr:from>
    <xdr:to>
      <xdr:col>4</xdr:col>
      <xdr:colOff>68339</xdr:colOff>
      <xdr:row>50</xdr:row>
      <xdr:rowOff>135225</xdr:rowOff>
    </xdr:to>
    <xdr:sp macro="" textlink="">
      <xdr:nvSpPr>
        <xdr:cNvPr id="16391" name="AutoShape 7">
          <a:extLst>
            <a:ext uri="{FF2B5EF4-FFF2-40B4-BE49-F238E27FC236}">
              <a16:creationId xmlns:a16="http://schemas.microsoft.com/office/drawing/2014/main" id="{0394D4CE-27F9-4F30-A421-DD93EFD01BE5}"/>
            </a:ext>
          </a:extLst>
        </xdr:cNvPr>
        <xdr:cNvSpPr>
          <a:spLocks noChangeArrowheads="1"/>
        </xdr:cNvSpPr>
      </xdr:nvSpPr>
      <xdr:spPr bwMode="auto">
        <a:xfrm>
          <a:off x="4095750" y="8972550"/>
          <a:ext cx="1743075" cy="495300"/>
        </a:xfrm>
        <a:prstGeom prst="wedgeRectCallout">
          <a:avLst>
            <a:gd name="adj1" fmla="val 99343"/>
            <a:gd name="adj2" fmla="val 1153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P創英角ﾎﾟｯﾌﾟ体"/>
              <a:ea typeface="HGP創英角ﾎﾟｯﾌﾟ体"/>
            </a:rPr>
            <a:t>※１２</a:t>
          </a:r>
        </a:p>
        <a:p>
          <a:pPr algn="l" rtl="0">
            <a:lnSpc>
              <a:spcPts val="1000"/>
            </a:lnSpc>
            <a:defRPr sz="1000"/>
          </a:pPr>
          <a:r>
            <a:rPr lang="ja-JP" altLang="en-US" sz="900" b="0" i="0" u="none" strike="noStrike" baseline="0">
              <a:solidFill>
                <a:srgbClr val="000000"/>
              </a:solidFill>
              <a:latin typeface="HGP創英角ﾎﾟｯﾌﾟ体"/>
              <a:ea typeface="HGP創英角ﾎﾟｯﾌﾟ体"/>
            </a:rPr>
            <a:t>　平成18年度の要求額（別紙様式１）と金額を一致させる。</a:t>
          </a:r>
        </a:p>
      </xdr:txBody>
    </xdr:sp>
    <xdr:clientData/>
  </xdr:twoCellAnchor>
  <xdr:twoCellAnchor>
    <xdr:from>
      <xdr:col>1</xdr:col>
      <xdr:colOff>1108710</xdr:colOff>
      <xdr:row>44</xdr:row>
      <xdr:rowOff>47625</xdr:rowOff>
    </xdr:from>
    <xdr:to>
      <xdr:col>2</xdr:col>
      <xdr:colOff>1508691</xdr:colOff>
      <xdr:row>46</xdr:row>
      <xdr:rowOff>144810</xdr:rowOff>
    </xdr:to>
    <xdr:sp macro="" textlink="">
      <xdr:nvSpPr>
        <xdr:cNvPr id="16392" name="AutoShape 8">
          <a:extLst>
            <a:ext uri="{FF2B5EF4-FFF2-40B4-BE49-F238E27FC236}">
              <a16:creationId xmlns:a16="http://schemas.microsoft.com/office/drawing/2014/main" id="{550245A2-54E6-4D53-9853-9995612CC366}"/>
            </a:ext>
          </a:extLst>
        </xdr:cNvPr>
        <xdr:cNvSpPr>
          <a:spLocks noChangeArrowheads="1"/>
        </xdr:cNvSpPr>
      </xdr:nvSpPr>
      <xdr:spPr bwMode="auto">
        <a:xfrm>
          <a:off x="1609725" y="8258175"/>
          <a:ext cx="2286000" cy="504825"/>
        </a:xfrm>
        <a:prstGeom prst="wedgeRectCallout">
          <a:avLst>
            <a:gd name="adj1" fmla="val 132917"/>
            <a:gd name="adj2" fmla="val 4245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P創英角ﾎﾟｯﾌﾟ体"/>
              <a:ea typeface="HGP創英角ﾎﾟｯﾌﾟ体"/>
            </a:rPr>
            <a:t>※１１　支部助成金のみの差し引き！！　　　別紙様式２の平成17年度繰越額（収入ー支出）と一致する。（自動計算）</a:t>
          </a:r>
        </a:p>
      </xdr:txBody>
    </xdr:sp>
    <xdr:clientData/>
  </xdr:twoCellAnchor>
  <xdr:twoCellAnchor>
    <xdr:from>
      <xdr:col>0</xdr:col>
      <xdr:colOff>78105</xdr:colOff>
      <xdr:row>38</xdr:row>
      <xdr:rowOff>38100</xdr:rowOff>
    </xdr:from>
    <xdr:to>
      <xdr:col>1</xdr:col>
      <xdr:colOff>1548765</xdr:colOff>
      <xdr:row>40</xdr:row>
      <xdr:rowOff>161925</xdr:rowOff>
    </xdr:to>
    <xdr:sp macro="" textlink="">
      <xdr:nvSpPr>
        <xdr:cNvPr id="16394" name="AutoShape 10">
          <a:extLst>
            <a:ext uri="{FF2B5EF4-FFF2-40B4-BE49-F238E27FC236}">
              <a16:creationId xmlns:a16="http://schemas.microsoft.com/office/drawing/2014/main" id="{872140D3-14B4-4940-AE0D-5325012FB3AB}"/>
            </a:ext>
          </a:extLst>
        </xdr:cNvPr>
        <xdr:cNvSpPr>
          <a:spLocks noChangeArrowheads="1"/>
        </xdr:cNvSpPr>
      </xdr:nvSpPr>
      <xdr:spPr bwMode="auto">
        <a:xfrm>
          <a:off x="85725" y="6848475"/>
          <a:ext cx="2009775" cy="466725"/>
        </a:xfrm>
        <a:prstGeom prst="wedgeRectCallout">
          <a:avLst>
            <a:gd name="adj1" fmla="val -14931"/>
            <a:gd name="adj2" fmla="val 12550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P創英角ﾎﾟｯﾌﾟ体"/>
              <a:ea typeface="HGP創英角ﾎﾟｯﾌﾟ体"/>
            </a:rPr>
            <a:t>※５　　実際の活動内容は下記８項目のうち適切な項目を選択し、「対象活動」欄に番号を記入する。</a:t>
          </a:r>
        </a:p>
      </xdr:txBody>
    </xdr:sp>
    <xdr:clientData/>
  </xdr:twoCellAnchor>
  <xdr:twoCellAnchor>
    <xdr:from>
      <xdr:col>2</xdr:col>
      <xdr:colOff>1127760</xdr:colOff>
      <xdr:row>25</xdr:row>
      <xdr:rowOff>161925</xdr:rowOff>
    </xdr:from>
    <xdr:to>
      <xdr:col>3</xdr:col>
      <xdr:colOff>216901</xdr:colOff>
      <xdr:row>30</xdr:row>
      <xdr:rowOff>135290</xdr:rowOff>
    </xdr:to>
    <xdr:sp macro="" textlink="">
      <xdr:nvSpPr>
        <xdr:cNvPr id="16395" name="AutoShape 11">
          <a:extLst>
            <a:ext uri="{FF2B5EF4-FFF2-40B4-BE49-F238E27FC236}">
              <a16:creationId xmlns:a16="http://schemas.microsoft.com/office/drawing/2014/main" id="{018A13D0-5810-45E8-9E27-26075D2F73FF}"/>
            </a:ext>
          </a:extLst>
        </xdr:cNvPr>
        <xdr:cNvSpPr>
          <a:spLocks noChangeArrowheads="1"/>
        </xdr:cNvSpPr>
      </xdr:nvSpPr>
      <xdr:spPr bwMode="auto">
        <a:xfrm>
          <a:off x="3476625" y="4743450"/>
          <a:ext cx="1666875" cy="838200"/>
        </a:xfrm>
        <a:prstGeom prst="wedgeRectCallout">
          <a:avLst>
            <a:gd name="adj1" fmla="val 10000"/>
            <a:gd name="adj2" fmla="val -15943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800"/>
            </a:lnSpc>
            <a:defRPr sz="1000"/>
          </a:pPr>
          <a:r>
            <a:rPr lang="ja-JP" altLang="en-US" sz="900" b="0" i="0" u="none" strike="noStrike" baseline="0">
              <a:solidFill>
                <a:srgbClr val="000000"/>
              </a:solidFill>
              <a:latin typeface="HGP創英角ﾎﾟｯﾌﾟ体"/>
              <a:ea typeface="HGP創英角ﾎﾟｯﾌﾟ体"/>
            </a:rPr>
            <a:t>※３　　同じ活動内容・場所での活動など、まとめて報告が可能な場合は、○○活動　①△施設（＠　円×　回数）、または、②□施設（　　円）＋☆施設　（　円）と記入する。</a:t>
          </a:r>
        </a:p>
        <a:p>
          <a:pPr algn="l" rtl="0">
            <a:lnSpc>
              <a:spcPts val="800"/>
            </a:lnSpc>
            <a:defRPr sz="1000"/>
          </a:pPr>
          <a:endParaRPr lang="ja-JP" altLang="en-US" sz="900" b="0" i="0" u="none" strike="noStrike" baseline="0">
            <a:solidFill>
              <a:srgbClr val="000000"/>
            </a:solidFill>
            <a:latin typeface="HGP創英角ﾎﾟｯﾌﾟ体"/>
            <a:ea typeface="HGP創英角ﾎﾟｯﾌﾟ体"/>
          </a:endParaRPr>
        </a:p>
        <a:p>
          <a:pPr algn="l" rtl="0">
            <a:lnSpc>
              <a:spcPts val="800"/>
            </a:lnSpc>
            <a:defRPr sz="1000"/>
          </a:pPr>
          <a:endParaRPr lang="ja-JP" altLang="en-US" sz="900" b="0" i="0" u="none" strike="noStrike" baseline="0">
            <a:solidFill>
              <a:srgbClr val="000000"/>
            </a:solidFill>
            <a:latin typeface="HGP創英角ﾎﾟｯﾌﾟ体"/>
            <a:ea typeface="HGP創英角ﾎﾟｯﾌﾟ体"/>
          </a:endParaRPr>
        </a:p>
      </xdr:txBody>
    </xdr:sp>
    <xdr:clientData/>
  </xdr:twoCellAnchor>
  <xdr:twoCellAnchor>
    <xdr:from>
      <xdr:col>1</xdr:col>
      <xdr:colOff>342900</xdr:colOff>
      <xdr:row>0</xdr:row>
      <xdr:rowOff>114300</xdr:rowOff>
    </xdr:from>
    <xdr:to>
      <xdr:col>1</xdr:col>
      <xdr:colOff>1215777</xdr:colOff>
      <xdr:row>2</xdr:row>
      <xdr:rowOff>49599</xdr:rowOff>
    </xdr:to>
    <xdr:sp macro="" textlink="">
      <xdr:nvSpPr>
        <xdr:cNvPr id="16396" name="AutoShape 12">
          <a:extLst>
            <a:ext uri="{FF2B5EF4-FFF2-40B4-BE49-F238E27FC236}">
              <a16:creationId xmlns:a16="http://schemas.microsoft.com/office/drawing/2014/main" id="{4F0F7958-5E91-4E5D-8D79-74B08AE05EFD}"/>
            </a:ext>
          </a:extLst>
        </xdr:cNvPr>
        <xdr:cNvSpPr>
          <a:spLocks noChangeArrowheads="1"/>
        </xdr:cNvSpPr>
      </xdr:nvSpPr>
      <xdr:spPr bwMode="auto">
        <a:xfrm>
          <a:off x="752475" y="114300"/>
          <a:ext cx="971550" cy="419100"/>
        </a:xfrm>
        <a:prstGeom prst="wedgeEllipseCallout">
          <a:avLst>
            <a:gd name="adj1" fmla="val 26472"/>
            <a:gd name="adj2" fmla="val 4545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HG創英角ﾎﾟｯﾌﾟ体"/>
              <a:ea typeface="HG創英角ﾎﾟｯﾌﾟ体"/>
            </a:rPr>
            <a:t>記入例</a:t>
          </a:r>
        </a:p>
      </xdr:txBody>
    </xdr:sp>
    <xdr:clientData/>
  </xdr:twoCellAnchor>
  <xdr:twoCellAnchor>
    <xdr:from>
      <xdr:col>2</xdr:col>
      <xdr:colOff>518160</xdr:colOff>
      <xdr:row>14</xdr:row>
      <xdr:rowOff>28575</xdr:rowOff>
    </xdr:from>
    <xdr:to>
      <xdr:col>3</xdr:col>
      <xdr:colOff>255229</xdr:colOff>
      <xdr:row>17</xdr:row>
      <xdr:rowOff>152400</xdr:rowOff>
    </xdr:to>
    <xdr:sp macro="" textlink="">
      <xdr:nvSpPr>
        <xdr:cNvPr id="16397" name="AutoShape 13">
          <a:extLst>
            <a:ext uri="{FF2B5EF4-FFF2-40B4-BE49-F238E27FC236}">
              <a16:creationId xmlns:a16="http://schemas.microsoft.com/office/drawing/2014/main" id="{14D0720F-857B-4CB4-89B5-0080CC0A095A}"/>
            </a:ext>
          </a:extLst>
        </xdr:cNvPr>
        <xdr:cNvSpPr>
          <a:spLocks noChangeArrowheads="1"/>
        </xdr:cNvSpPr>
      </xdr:nvSpPr>
      <xdr:spPr bwMode="auto">
        <a:xfrm>
          <a:off x="2790825" y="2724150"/>
          <a:ext cx="2390775" cy="638175"/>
        </a:xfrm>
        <a:prstGeom prst="wedgeRectCallout">
          <a:avLst>
            <a:gd name="adj1" fmla="val -36056"/>
            <a:gd name="adj2" fmla="val 1268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S創英角ﾎﾟｯﾌﾟ体"/>
              <a:ea typeface="HGS創英角ﾎﾟｯﾌﾟ体"/>
            </a:rPr>
            <a:t>※２　記入にあたり、行が不足する場合は、記入し易いよう適宜、追加可。（注：印刷が一ページ内で収まるよう、他の行を削除していただきたいこと。）</a:t>
          </a:r>
        </a:p>
      </xdr:txBody>
    </xdr:sp>
    <xdr:clientData/>
  </xdr:twoCellAnchor>
  <xdr:twoCellAnchor>
    <xdr:from>
      <xdr:col>3</xdr:col>
      <xdr:colOff>323850</xdr:colOff>
      <xdr:row>0</xdr:row>
      <xdr:rowOff>114300</xdr:rowOff>
    </xdr:from>
    <xdr:to>
      <xdr:col>5</xdr:col>
      <xdr:colOff>226705</xdr:colOff>
      <xdr:row>2</xdr:row>
      <xdr:rowOff>165789</xdr:rowOff>
    </xdr:to>
    <xdr:sp macro="" textlink="">
      <xdr:nvSpPr>
        <xdr:cNvPr id="16399" name="AutoShape 15">
          <a:extLst>
            <a:ext uri="{FF2B5EF4-FFF2-40B4-BE49-F238E27FC236}">
              <a16:creationId xmlns:a16="http://schemas.microsoft.com/office/drawing/2014/main" id="{474C054D-6904-4CAA-BE22-7B43EFC42568}"/>
            </a:ext>
          </a:extLst>
        </xdr:cNvPr>
        <xdr:cNvSpPr>
          <a:spLocks noChangeArrowheads="1"/>
        </xdr:cNvSpPr>
      </xdr:nvSpPr>
      <xdr:spPr bwMode="auto">
        <a:xfrm>
          <a:off x="5257800" y="114300"/>
          <a:ext cx="1685925" cy="542925"/>
        </a:xfrm>
        <a:prstGeom prst="wedgeRectCallout">
          <a:avLst>
            <a:gd name="adj1" fmla="val 59042"/>
            <a:gd name="adj2" fmla="val -48245"/>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HGS創英角ﾎﾟｯﾌﾟ体"/>
              <a:ea typeface="HGS創英角ﾎﾟｯﾌﾟ体"/>
            </a:rPr>
            <a:t>※１　用紙一枚で書き切れない場合は、Ｎo.2用紙を作成し用いる。収支差し引きは重複しないよう最終枚目でまとめて行う。</a:t>
          </a:r>
        </a:p>
      </xdr:txBody>
    </xdr:sp>
    <xdr:clientData/>
  </xdr:twoCellAnchor>
  <xdr:twoCellAnchor>
    <xdr:from>
      <xdr:col>2</xdr:col>
      <xdr:colOff>186690</xdr:colOff>
      <xdr:row>37</xdr:row>
      <xdr:rowOff>87630</xdr:rowOff>
    </xdr:from>
    <xdr:to>
      <xdr:col>3</xdr:col>
      <xdr:colOff>283828</xdr:colOff>
      <xdr:row>39</xdr:row>
      <xdr:rowOff>66723</xdr:rowOff>
    </xdr:to>
    <xdr:sp macro="" textlink="">
      <xdr:nvSpPr>
        <xdr:cNvPr id="16400" name="AutoShape 16">
          <a:extLst>
            <a:ext uri="{FF2B5EF4-FFF2-40B4-BE49-F238E27FC236}">
              <a16:creationId xmlns:a16="http://schemas.microsoft.com/office/drawing/2014/main" id="{187AF4E9-6F78-4A33-A237-26FFF653136B}"/>
            </a:ext>
          </a:extLst>
        </xdr:cNvPr>
        <xdr:cNvSpPr>
          <a:spLocks noChangeArrowheads="1"/>
        </xdr:cNvSpPr>
      </xdr:nvSpPr>
      <xdr:spPr bwMode="auto">
        <a:xfrm>
          <a:off x="2428875" y="6734175"/>
          <a:ext cx="2781300" cy="314325"/>
        </a:xfrm>
        <a:prstGeom prst="wedgeRectCallout">
          <a:avLst>
            <a:gd name="adj1" fmla="val 70546"/>
            <a:gd name="adj2" fmla="val 151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P創英角ﾎﾟｯﾌﾟ体"/>
              <a:ea typeface="HGP創英角ﾎﾟｯﾌﾟ体"/>
            </a:rPr>
            <a:t>※４</a:t>
          </a:r>
          <a:r>
            <a:rPr lang="ja-JP" altLang="en-US" sz="900" b="0" i="0" u="none" strike="noStrike" baseline="0">
              <a:solidFill>
                <a:srgbClr val="000000"/>
              </a:solidFill>
              <a:latin typeface="HGS創英角ﾎﾟｯﾌﾟ体"/>
              <a:ea typeface="HGS創英角ﾎﾟｯﾌﾟ体"/>
            </a:rPr>
            <a:t>（費用内訳）額を（Ａ）支部助成金、（Ｂ）その他欄に振り分けてください。</a:t>
          </a:r>
        </a:p>
      </xdr:txBody>
    </xdr:sp>
    <xdr:clientData/>
  </xdr:twoCellAnchor>
  <xdr:twoCellAnchor>
    <xdr:from>
      <xdr:col>2</xdr:col>
      <xdr:colOff>401955</xdr:colOff>
      <xdr:row>54</xdr:row>
      <xdr:rowOff>38100</xdr:rowOff>
    </xdr:from>
    <xdr:to>
      <xdr:col>4</xdr:col>
      <xdr:colOff>441956</xdr:colOff>
      <xdr:row>56</xdr:row>
      <xdr:rowOff>114300</xdr:rowOff>
    </xdr:to>
    <xdr:sp macro="" textlink="">
      <xdr:nvSpPr>
        <xdr:cNvPr id="16401" name="AutoShape 17">
          <a:extLst>
            <a:ext uri="{FF2B5EF4-FFF2-40B4-BE49-F238E27FC236}">
              <a16:creationId xmlns:a16="http://schemas.microsoft.com/office/drawing/2014/main" id="{0A61B7BE-FC26-4B3B-A2BC-07C183F72481}"/>
            </a:ext>
          </a:extLst>
        </xdr:cNvPr>
        <xdr:cNvSpPr>
          <a:spLocks noChangeArrowheads="1"/>
        </xdr:cNvSpPr>
      </xdr:nvSpPr>
      <xdr:spPr bwMode="auto">
        <a:xfrm>
          <a:off x="2667000" y="10077450"/>
          <a:ext cx="3590925" cy="419100"/>
        </a:xfrm>
        <a:prstGeom prst="wedgeRectCallout">
          <a:avLst>
            <a:gd name="adj1" fmla="val 61407"/>
            <a:gd name="adj2" fmla="val 2954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P創英角ﾎﾟｯﾌﾟ体"/>
              <a:ea typeface="HGP創英角ﾎﾟｯﾌﾟ体"/>
            </a:rPr>
            <a:t>※７　　「収入内訳」欄に金額を記入すると二重線以降右欄に自動計算出来るようにしているので、二重線以降には記入しない。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7"/>
  <sheetViews>
    <sheetView topLeftCell="A40" zoomScaleNormal="100" workbookViewId="0">
      <selection activeCell="A32" sqref="A32:IV32"/>
    </sheetView>
  </sheetViews>
  <sheetFormatPr defaultColWidth="9" defaultRowHeight="12.75" x14ac:dyDescent="0.25"/>
  <cols>
    <col min="1" max="1" width="5.796875" style="82" customWidth="1"/>
    <col min="2" max="2" width="22.796875" style="82" customWidth="1"/>
    <col min="3" max="3" width="36.796875" style="82" customWidth="1"/>
    <col min="4" max="6" width="12.796875" style="82" customWidth="1"/>
    <col min="7" max="16384" width="9" style="82"/>
  </cols>
  <sheetData>
    <row r="1" spans="1:6" x14ac:dyDescent="0.25">
      <c r="A1" s="158" t="s">
        <v>107</v>
      </c>
      <c r="B1" s="158"/>
      <c r="C1" s="81"/>
      <c r="F1" s="83"/>
    </row>
    <row r="2" spans="1:6" ht="20" customHeight="1" x14ac:dyDescent="0.25">
      <c r="A2" s="159" t="s">
        <v>100</v>
      </c>
      <c r="B2" s="160"/>
      <c r="C2" s="160"/>
      <c r="D2" s="160"/>
      <c r="E2" s="160"/>
      <c r="F2" s="160"/>
    </row>
    <row r="3" spans="1:6" ht="27" customHeight="1" x14ac:dyDescent="0.25">
      <c r="A3" s="84" t="s">
        <v>21</v>
      </c>
      <c r="B3" s="85"/>
      <c r="C3" s="161" t="s">
        <v>106</v>
      </c>
      <c r="D3" s="162"/>
      <c r="E3" s="162"/>
      <c r="F3" s="162"/>
    </row>
    <row r="4" spans="1:6" ht="18" customHeight="1" x14ac:dyDescent="0.25">
      <c r="A4" s="163" t="s">
        <v>0</v>
      </c>
      <c r="B4" s="166" t="s">
        <v>72</v>
      </c>
      <c r="C4" s="167" t="s">
        <v>69</v>
      </c>
      <c r="D4" s="150" t="s">
        <v>38</v>
      </c>
      <c r="E4" s="121" t="s">
        <v>111</v>
      </c>
      <c r="F4" s="122" t="s">
        <v>110</v>
      </c>
    </row>
    <row r="5" spans="1:6" ht="18" customHeight="1" x14ac:dyDescent="0.25">
      <c r="A5" s="164"/>
      <c r="B5" s="164"/>
      <c r="C5" s="168"/>
      <c r="D5" s="151"/>
      <c r="E5" s="170" t="s">
        <v>22</v>
      </c>
      <c r="F5" s="163" t="s">
        <v>8</v>
      </c>
    </row>
    <row r="6" spans="1:6" ht="18" customHeight="1" x14ac:dyDescent="0.25">
      <c r="A6" s="165"/>
      <c r="B6" s="165"/>
      <c r="C6" s="169"/>
      <c r="D6" s="152"/>
      <c r="E6" s="171"/>
      <c r="F6" s="172"/>
    </row>
    <row r="7" spans="1:6" ht="15" customHeight="1" x14ac:dyDescent="0.25">
      <c r="A7" s="89"/>
      <c r="B7" s="90"/>
      <c r="C7" s="91"/>
      <c r="D7" s="92"/>
      <c r="E7" s="93"/>
      <c r="F7" s="94"/>
    </row>
    <row r="8" spans="1:6" ht="15" customHeight="1" x14ac:dyDescent="0.25">
      <c r="A8" s="89"/>
      <c r="B8" s="90"/>
      <c r="C8" s="90"/>
      <c r="D8" s="92"/>
      <c r="E8" s="93"/>
      <c r="F8" s="94"/>
    </row>
    <row r="9" spans="1:6" ht="15" customHeight="1" x14ac:dyDescent="0.25">
      <c r="A9" s="89"/>
      <c r="B9" s="90"/>
      <c r="C9" s="90"/>
      <c r="D9" s="92"/>
      <c r="E9" s="93"/>
      <c r="F9" s="95"/>
    </row>
    <row r="10" spans="1:6" ht="15" customHeight="1" x14ac:dyDescent="0.25">
      <c r="A10" s="89"/>
      <c r="B10" s="90"/>
      <c r="C10" s="90"/>
      <c r="D10" s="96"/>
      <c r="E10" s="97"/>
      <c r="F10" s="94"/>
    </row>
    <row r="11" spans="1:6" ht="15" customHeight="1" x14ac:dyDescent="0.25">
      <c r="A11" s="89"/>
      <c r="B11" s="90"/>
      <c r="C11" s="90"/>
      <c r="D11" s="96"/>
      <c r="E11" s="97"/>
      <c r="F11" s="94"/>
    </row>
    <row r="12" spans="1:6" ht="15" customHeight="1" x14ac:dyDescent="0.25">
      <c r="A12" s="89"/>
      <c r="B12" s="90"/>
      <c r="C12" s="90"/>
      <c r="D12" s="92"/>
      <c r="E12" s="93"/>
      <c r="F12" s="95"/>
    </row>
    <row r="13" spans="1:6" ht="15" customHeight="1" x14ac:dyDescent="0.25">
      <c r="A13" s="89"/>
      <c r="B13" s="90"/>
      <c r="C13" s="90"/>
      <c r="D13" s="96"/>
      <c r="E13" s="97"/>
      <c r="F13" s="94"/>
    </row>
    <row r="14" spans="1:6" ht="15" customHeight="1" x14ac:dyDescent="0.25">
      <c r="A14" s="89"/>
      <c r="B14" s="90"/>
      <c r="C14" s="90"/>
      <c r="D14" s="96"/>
      <c r="E14" s="97"/>
      <c r="F14" s="94"/>
    </row>
    <row r="15" spans="1:6" ht="15" customHeight="1" x14ac:dyDescent="0.25">
      <c r="A15" s="89"/>
      <c r="B15" s="90"/>
      <c r="C15" s="90"/>
      <c r="D15" s="96"/>
      <c r="E15" s="97"/>
      <c r="F15" s="94"/>
    </row>
    <row r="16" spans="1:6" ht="15" customHeight="1" x14ac:dyDescent="0.25">
      <c r="A16" s="89"/>
      <c r="B16" s="90"/>
      <c r="C16" s="90"/>
      <c r="D16" s="96"/>
      <c r="E16" s="97"/>
      <c r="F16" s="94"/>
    </row>
    <row r="17" spans="1:6" ht="15" customHeight="1" x14ac:dyDescent="0.25">
      <c r="A17" s="89"/>
      <c r="B17" s="90"/>
      <c r="C17" s="90"/>
      <c r="D17" s="92"/>
      <c r="E17" s="93"/>
      <c r="F17" s="94"/>
    </row>
    <row r="18" spans="1:6" ht="15" customHeight="1" x14ac:dyDescent="0.25">
      <c r="A18" s="89"/>
      <c r="B18" s="90"/>
      <c r="C18" s="94"/>
      <c r="D18" s="92"/>
      <c r="E18" s="93"/>
      <c r="F18" s="94"/>
    </row>
    <row r="19" spans="1:6" ht="15" customHeight="1" x14ac:dyDescent="0.25">
      <c r="A19" s="89"/>
      <c r="B19" s="90"/>
      <c r="C19" s="94"/>
      <c r="D19" s="92"/>
      <c r="E19" s="93"/>
      <c r="F19" s="94"/>
    </row>
    <row r="20" spans="1:6" ht="15" customHeight="1" x14ac:dyDescent="0.25">
      <c r="A20" s="89"/>
      <c r="B20" s="90"/>
      <c r="C20" s="94"/>
      <c r="D20" s="92"/>
      <c r="E20" s="93"/>
      <c r="F20" s="94"/>
    </row>
    <row r="21" spans="1:6" ht="15" customHeight="1" x14ac:dyDescent="0.25">
      <c r="A21" s="89"/>
      <c r="B21" s="90"/>
      <c r="C21" s="90"/>
      <c r="D21" s="96"/>
      <c r="E21" s="97"/>
      <c r="F21" s="94"/>
    </row>
    <row r="22" spans="1:6" ht="15" customHeight="1" x14ac:dyDescent="0.25">
      <c r="A22" s="89"/>
      <c r="B22" s="90"/>
      <c r="C22" s="90"/>
      <c r="D22" s="96"/>
      <c r="E22" s="97"/>
      <c r="F22" s="94"/>
    </row>
    <row r="23" spans="1:6" ht="15" customHeight="1" x14ac:dyDescent="0.25">
      <c r="A23" s="89"/>
      <c r="B23" s="90"/>
      <c r="C23" s="90"/>
      <c r="D23" s="96"/>
      <c r="E23" s="97"/>
      <c r="F23" s="95"/>
    </row>
    <row r="24" spans="1:6" ht="15" customHeight="1" x14ac:dyDescent="0.25">
      <c r="A24" s="89"/>
      <c r="B24" s="90"/>
      <c r="C24" s="90"/>
      <c r="D24" s="96"/>
      <c r="E24" s="97"/>
      <c r="F24" s="94"/>
    </row>
    <row r="25" spans="1:6" ht="15" customHeight="1" x14ac:dyDescent="0.25">
      <c r="A25" s="89"/>
      <c r="B25" s="90"/>
      <c r="C25" s="90"/>
      <c r="D25" s="92"/>
      <c r="E25" s="93"/>
      <c r="F25" s="95"/>
    </row>
    <row r="26" spans="1:6" ht="15" customHeight="1" x14ac:dyDescent="0.25">
      <c r="A26" s="89"/>
      <c r="B26" s="90"/>
      <c r="C26" s="90"/>
      <c r="D26" s="96"/>
      <c r="E26" s="97"/>
      <c r="F26" s="95"/>
    </row>
    <row r="27" spans="1:6" ht="15" customHeight="1" x14ac:dyDescent="0.25">
      <c r="A27" s="89"/>
      <c r="B27" s="90"/>
      <c r="C27" s="90"/>
      <c r="D27" s="96"/>
      <c r="E27" s="97"/>
      <c r="F27" s="95"/>
    </row>
    <row r="28" spans="1:6" ht="15" customHeight="1" x14ac:dyDescent="0.25">
      <c r="A28" s="89"/>
      <c r="B28" s="90"/>
      <c r="C28" s="90"/>
      <c r="D28" s="96"/>
      <c r="E28" s="97"/>
      <c r="F28" s="95"/>
    </row>
    <row r="29" spans="1:6" ht="15" customHeight="1" x14ac:dyDescent="0.25">
      <c r="A29" s="89"/>
      <c r="B29" s="90"/>
      <c r="C29" s="90"/>
      <c r="D29" s="92"/>
      <c r="E29" s="93"/>
      <c r="F29" s="94"/>
    </row>
    <row r="30" spans="1:6" ht="15" customHeight="1" x14ac:dyDescent="0.25">
      <c r="A30" s="89"/>
      <c r="B30" s="90"/>
      <c r="C30" s="90"/>
      <c r="D30" s="92"/>
      <c r="E30" s="93"/>
      <c r="F30" s="94"/>
    </row>
    <row r="31" spans="1:6" ht="15" customHeight="1" x14ac:dyDescent="0.25">
      <c r="A31" s="89"/>
      <c r="B31" s="90"/>
      <c r="C31" s="90"/>
      <c r="D31" s="92"/>
      <c r="E31" s="93"/>
      <c r="F31" s="94"/>
    </row>
    <row r="32" spans="1:6" ht="15" customHeight="1" x14ac:dyDescent="0.25">
      <c r="A32" s="89"/>
      <c r="B32" s="90"/>
      <c r="C32" s="90"/>
      <c r="D32" s="92"/>
      <c r="E32" s="93"/>
      <c r="F32" s="94"/>
    </row>
    <row r="33" spans="1:6" ht="15" customHeight="1" x14ac:dyDescent="0.25">
      <c r="A33" s="89"/>
      <c r="B33" s="90"/>
      <c r="C33" s="90"/>
      <c r="D33" s="96"/>
      <c r="E33" s="97"/>
      <c r="F33" s="95"/>
    </row>
    <row r="34" spans="1:6" ht="15" customHeight="1" x14ac:dyDescent="0.25">
      <c r="A34" s="89"/>
      <c r="B34" s="94"/>
      <c r="C34" s="94"/>
      <c r="D34" s="123"/>
      <c r="E34" s="124"/>
      <c r="F34" s="94"/>
    </row>
    <row r="35" spans="1:6" ht="15" customHeight="1" x14ac:dyDescent="0.25">
      <c r="A35" s="89"/>
      <c r="B35" s="94"/>
      <c r="C35" s="94"/>
      <c r="D35" s="123"/>
      <c r="E35" s="124"/>
      <c r="F35" s="94"/>
    </row>
    <row r="36" spans="1:6" ht="15" customHeight="1" x14ac:dyDescent="0.25">
      <c r="A36" s="89"/>
      <c r="B36" s="90"/>
      <c r="D36" s="96"/>
      <c r="E36" s="124"/>
      <c r="F36" s="94"/>
    </row>
    <row r="37" spans="1:6" ht="15" customHeight="1" x14ac:dyDescent="0.25">
      <c r="A37" s="89"/>
      <c r="B37" s="90"/>
      <c r="C37" s="90"/>
      <c r="D37" s="96"/>
      <c r="E37" s="124"/>
      <c r="F37" s="94"/>
    </row>
    <row r="38" spans="1:6" ht="15" customHeight="1" x14ac:dyDescent="0.25">
      <c r="A38" s="101"/>
      <c r="B38" s="102"/>
      <c r="C38" s="102"/>
      <c r="D38" s="103"/>
      <c r="E38" s="125"/>
      <c r="F38" s="126"/>
    </row>
    <row r="39" spans="1:6" ht="15" customHeight="1" x14ac:dyDescent="0.25">
      <c r="A39" s="101"/>
      <c r="B39" s="90"/>
      <c r="C39" s="90"/>
      <c r="D39" s="127">
        <f>SUM(D7:D38)</f>
        <v>0</v>
      </c>
      <c r="E39" s="128">
        <f>SUM(E7:E38)</f>
        <v>0</v>
      </c>
      <c r="F39" s="126">
        <f>SUM(F7:F38)</f>
        <v>0</v>
      </c>
    </row>
    <row r="40" spans="1:6" ht="42.75" customHeight="1" x14ac:dyDescent="0.25">
      <c r="A40" s="146"/>
      <c r="B40" s="175" t="s">
        <v>29</v>
      </c>
      <c r="C40" s="175"/>
      <c r="D40" s="175"/>
      <c r="E40" s="175"/>
      <c r="F40" s="175"/>
    </row>
    <row r="41" spans="1:6" ht="15" customHeight="1" x14ac:dyDescent="0.25">
      <c r="A41" s="84" t="s">
        <v>1</v>
      </c>
      <c r="B41" s="108"/>
      <c r="C41" s="108"/>
      <c r="D41" s="108"/>
    </row>
    <row r="42" spans="1:6" s="85" customFormat="1" ht="15" customHeight="1" x14ac:dyDescent="0.25">
      <c r="A42" s="173" t="s">
        <v>28</v>
      </c>
      <c r="B42" s="174"/>
      <c r="C42" s="173" t="s">
        <v>79</v>
      </c>
      <c r="D42" s="177"/>
      <c r="E42" s="129" t="s">
        <v>80</v>
      </c>
      <c r="F42" s="130" t="s">
        <v>81</v>
      </c>
    </row>
    <row r="43" spans="1:6" ht="15" customHeight="1" x14ac:dyDescent="0.25">
      <c r="A43" s="163" t="s">
        <v>35</v>
      </c>
      <c r="B43" s="176" t="s">
        <v>95</v>
      </c>
      <c r="C43" s="81" t="s">
        <v>23</v>
      </c>
      <c r="D43" s="81"/>
      <c r="E43" s="132">
        <v>0</v>
      </c>
      <c r="F43" s="178">
        <v>0</v>
      </c>
    </row>
    <row r="44" spans="1:6" ht="15" customHeight="1" x14ac:dyDescent="0.25">
      <c r="A44" s="180"/>
      <c r="B44" s="164"/>
      <c r="C44" s="81" t="s">
        <v>24</v>
      </c>
      <c r="D44" s="81"/>
      <c r="E44" s="132">
        <v>0</v>
      </c>
      <c r="F44" s="178"/>
    </row>
    <row r="45" spans="1:6" ht="15" customHeight="1" x14ac:dyDescent="0.25">
      <c r="A45" s="180"/>
      <c r="B45" s="164"/>
      <c r="C45" s="81" t="s">
        <v>25</v>
      </c>
      <c r="D45" s="81"/>
      <c r="E45" s="133">
        <v>0</v>
      </c>
      <c r="F45" s="178"/>
    </row>
    <row r="46" spans="1:6" ht="15" customHeight="1" x14ac:dyDescent="0.25">
      <c r="A46" s="172"/>
      <c r="B46" s="165"/>
      <c r="C46" s="112"/>
      <c r="D46" s="112"/>
      <c r="E46" s="134"/>
      <c r="F46" s="179"/>
    </row>
    <row r="47" spans="1:6" ht="15" customHeight="1" x14ac:dyDescent="0.25">
      <c r="A47" s="150" t="s">
        <v>82</v>
      </c>
      <c r="B47" s="114" t="s">
        <v>97</v>
      </c>
      <c r="C47" s="115" t="s">
        <v>92</v>
      </c>
      <c r="D47" s="116"/>
      <c r="E47" s="135">
        <v>0</v>
      </c>
      <c r="F47" s="155">
        <f>E47+E48+E49</f>
        <v>0</v>
      </c>
    </row>
    <row r="48" spans="1:6" ht="15" customHeight="1" x14ac:dyDescent="0.25">
      <c r="A48" s="151"/>
      <c r="B48" s="114" t="s">
        <v>98</v>
      </c>
      <c r="C48" s="109" t="s">
        <v>86</v>
      </c>
      <c r="D48" s="116"/>
      <c r="E48" s="135">
        <v>0</v>
      </c>
      <c r="F48" s="156"/>
    </row>
    <row r="49" spans="1:6" ht="15" customHeight="1" x14ac:dyDescent="0.25">
      <c r="A49" s="151"/>
      <c r="B49" s="87" t="s">
        <v>99</v>
      </c>
      <c r="C49" s="81" t="s">
        <v>27</v>
      </c>
      <c r="D49" s="119"/>
      <c r="E49" s="136">
        <v>0</v>
      </c>
      <c r="F49" s="156"/>
    </row>
    <row r="50" spans="1:6" ht="15" customHeight="1" x14ac:dyDescent="0.25">
      <c r="A50" s="152"/>
      <c r="B50" s="88"/>
      <c r="C50" s="81"/>
      <c r="D50" s="119"/>
      <c r="E50" s="134"/>
      <c r="F50" s="157"/>
    </row>
    <row r="51" spans="1:6" ht="15" customHeight="1" thickBot="1" x14ac:dyDescent="0.3">
      <c r="A51" s="153" t="s">
        <v>34</v>
      </c>
      <c r="B51" s="154"/>
      <c r="C51" s="137"/>
      <c r="D51" s="116"/>
      <c r="E51" s="131"/>
      <c r="F51" s="138">
        <f>SUM(F43+F47)</f>
        <v>0</v>
      </c>
    </row>
    <row r="52" spans="1:6" ht="31.5" customHeight="1" thickTop="1" thickBot="1" x14ac:dyDescent="0.3">
      <c r="A52" s="139"/>
      <c r="B52" s="140" t="s">
        <v>112</v>
      </c>
      <c r="C52" s="141">
        <f>F43-E39</f>
        <v>0</v>
      </c>
      <c r="D52" s="142"/>
      <c r="E52" s="119"/>
      <c r="F52" s="119"/>
    </row>
    <row r="53" spans="1:6" ht="15" customHeight="1" thickTop="1" x14ac:dyDescent="0.25">
      <c r="A53" s="86"/>
      <c r="B53" s="143"/>
      <c r="C53" s="144"/>
      <c r="D53" s="119"/>
      <c r="E53" s="119"/>
      <c r="F53" s="119"/>
    </row>
    <row r="54" spans="1:6" x14ac:dyDescent="0.25">
      <c r="A54" s="149" t="s">
        <v>88</v>
      </c>
      <c r="B54" s="149"/>
      <c r="C54" s="149"/>
      <c r="D54" s="149"/>
      <c r="E54" s="149"/>
      <c r="F54" s="149"/>
    </row>
    <row r="55" spans="1:6" x14ac:dyDescent="0.25">
      <c r="A55" s="149" t="s">
        <v>37</v>
      </c>
      <c r="B55" s="149"/>
      <c r="C55" s="149"/>
      <c r="D55" s="149"/>
      <c r="E55" s="149"/>
      <c r="F55" s="149"/>
    </row>
    <row r="56" spans="1:6" x14ac:dyDescent="0.25">
      <c r="A56" s="149"/>
      <c r="B56" s="149"/>
      <c r="C56" s="149"/>
      <c r="D56" s="149"/>
      <c r="E56" s="149"/>
      <c r="F56" s="149"/>
    </row>
    <row r="57" spans="1:6" x14ac:dyDescent="0.25">
      <c r="A57" s="147" t="s">
        <v>102</v>
      </c>
      <c r="B57" s="148"/>
      <c r="C57" s="148"/>
      <c r="D57" s="148"/>
      <c r="E57" s="148"/>
      <c r="F57" s="148"/>
    </row>
  </sheetData>
  <mergeCells count="22">
    <mergeCell ref="A42:B42"/>
    <mergeCell ref="B40:F40"/>
    <mergeCell ref="B43:B46"/>
    <mergeCell ref="C42:D42"/>
    <mergeCell ref="F43:F46"/>
    <mergeCell ref="A43:A46"/>
    <mergeCell ref="A1:B1"/>
    <mergeCell ref="A2:F2"/>
    <mergeCell ref="C3:F3"/>
    <mergeCell ref="A4:A6"/>
    <mergeCell ref="B4:B6"/>
    <mergeCell ref="C4:C6"/>
    <mergeCell ref="D4:D6"/>
    <mergeCell ref="E5:E6"/>
    <mergeCell ref="F5:F6"/>
    <mergeCell ref="A57:F57"/>
    <mergeCell ref="A55:F55"/>
    <mergeCell ref="A56:F56"/>
    <mergeCell ref="A47:A50"/>
    <mergeCell ref="A54:F54"/>
    <mergeCell ref="A51:B51"/>
    <mergeCell ref="F47:F50"/>
  </mergeCells>
  <phoneticPr fontId="1"/>
  <printOptions horizontalCentered="1" verticalCentered="1"/>
  <pageMargins left="0.35433070866141736" right="0.19685039370078741" top="0.23622047244094491" bottom="0.23622047244094491" header="0.15748031496062992" footer="0.15748031496062992"/>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7"/>
  <sheetViews>
    <sheetView tabSelected="1" topLeftCell="A37" zoomScaleNormal="100" workbookViewId="0">
      <selection activeCell="K51" sqref="K51"/>
    </sheetView>
  </sheetViews>
  <sheetFormatPr defaultRowHeight="12.75" x14ac:dyDescent="0.25"/>
  <cols>
    <col min="1" max="1" width="5.796875" customWidth="1"/>
    <col min="2" max="2" width="22.796875" customWidth="1"/>
    <col min="3" max="3" width="36.796875" customWidth="1"/>
    <col min="4" max="6" width="12.796875" customWidth="1"/>
  </cols>
  <sheetData>
    <row r="1" spans="1:6" x14ac:dyDescent="0.25">
      <c r="A1" s="158" t="s">
        <v>108</v>
      </c>
      <c r="B1" s="158"/>
      <c r="C1" s="81"/>
      <c r="D1" s="82"/>
      <c r="E1" s="82"/>
      <c r="F1" s="83"/>
    </row>
    <row r="2" spans="1:6" ht="20" customHeight="1" x14ac:dyDescent="0.25">
      <c r="A2" s="159" t="s">
        <v>101</v>
      </c>
      <c r="B2" s="160"/>
      <c r="C2" s="160"/>
      <c r="D2" s="160"/>
      <c r="E2" s="160"/>
      <c r="F2" s="160"/>
    </row>
    <row r="3" spans="1:6" ht="27" customHeight="1" x14ac:dyDescent="0.25">
      <c r="A3" s="84" t="s">
        <v>21</v>
      </c>
      <c r="B3" s="85"/>
      <c r="C3" s="161" t="s">
        <v>105</v>
      </c>
      <c r="D3" s="162"/>
      <c r="E3" s="162"/>
      <c r="F3" s="162"/>
    </row>
    <row r="4" spans="1:6" ht="18" customHeight="1" x14ac:dyDescent="0.25">
      <c r="A4" s="163" t="s">
        <v>0</v>
      </c>
      <c r="B4" s="166" t="s">
        <v>72</v>
      </c>
      <c r="C4" s="167" t="s">
        <v>69</v>
      </c>
      <c r="D4" s="194" t="s">
        <v>83</v>
      </c>
      <c r="E4" s="86" t="s">
        <v>111</v>
      </c>
      <c r="F4" s="122" t="s">
        <v>110</v>
      </c>
    </row>
    <row r="5" spans="1:6" ht="18" customHeight="1" x14ac:dyDescent="0.25">
      <c r="A5" s="164"/>
      <c r="B5" s="164"/>
      <c r="C5" s="168"/>
      <c r="D5" s="195"/>
      <c r="E5" s="192" t="s">
        <v>109</v>
      </c>
      <c r="F5" s="163" t="s">
        <v>75</v>
      </c>
    </row>
    <row r="6" spans="1:6" ht="18" customHeight="1" x14ac:dyDescent="0.25">
      <c r="A6" s="165"/>
      <c r="B6" s="165"/>
      <c r="C6" s="169"/>
      <c r="D6" s="196"/>
      <c r="E6" s="193"/>
      <c r="F6" s="172"/>
    </row>
    <row r="7" spans="1:6" ht="15" customHeight="1" x14ac:dyDescent="0.25">
      <c r="A7" s="89"/>
      <c r="B7" s="90"/>
      <c r="C7" s="91"/>
      <c r="D7" s="92"/>
      <c r="E7" s="93"/>
      <c r="F7" s="94"/>
    </row>
    <row r="8" spans="1:6" ht="15" customHeight="1" x14ac:dyDescent="0.25">
      <c r="A8" s="89"/>
      <c r="B8" s="90"/>
      <c r="C8" s="90"/>
      <c r="D8" s="92"/>
      <c r="E8" s="93"/>
      <c r="F8" s="94"/>
    </row>
    <row r="9" spans="1:6" ht="15" customHeight="1" x14ac:dyDescent="0.25">
      <c r="A9" s="89"/>
      <c r="B9" s="90"/>
      <c r="C9" s="90"/>
      <c r="D9" s="92"/>
      <c r="E9" s="93"/>
      <c r="F9" s="95"/>
    </row>
    <row r="10" spans="1:6" ht="15" customHeight="1" x14ac:dyDescent="0.25">
      <c r="A10" s="89"/>
      <c r="B10" s="90"/>
      <c r="C10" s="90"/>
      <c r="D10" s="96"/>
      <c r="E10" s="97"/>
      <c r="F10" s="94"/>
    </row>
    <row r="11" spans="1:6" ht="15" customHeight="1" x14ac:dyDescent="0.25">
      <c r="A11" s="89"/>
      <c r="B11" s="90"/>
      <c r="C11" s="90"/>
      <c r="D11" s="96"/>
      <c r="E11" s="97"/>
      <c r="F11" s="94"/>
    </row>
    <row r="12" spans="1:6" ht="15" customHeight="1" x14ac:dyDescent="0.25">
      <c r="A12" s="89"/>
      <c r="B12" s="90"/>
      <c r="C12" s="90"/>
      <c r="D12" s="92"/>
      <c r="E12" s="93"/>
      <c r="F12" s="95"/>
    </row>
    <row r="13" spans="1:6" ht="15" customHeight="1" x14ac:dyDescent="0.25">
      <c r="A13" s="89"/>
      <c r="B13" s="90"/>
      <c r="C13" s="90"/>
      <c r="D13" s="96"/>
      <c r="E13" s="97"/>
      <c r="F13" s="94"/>
    </row>
    <row r="14" spans="1:6" ht="15" customHeight="1" x14ac:dyDescent="0.25">
      <c r="A14" s="89"/>
      <c r="B14" s="90"/>
      <c r="C14" s="90"/>
      <c r="D14" s="96"/>
      <c r="E14" s="97"/>
      <c r="F14" s="94"/>
    </row>
    <row r="15" spans="1:6" ht="15" customHeight="1" x14ac:dyDescent="0.25">
      <c r="A15" s="89"/>
      <c r="B15" s="90"/>
      <c r="C15" s="94"/>
      <c r="D15" s="92"/>
      <c r="E15" s="93"/>
      <c r="F15" s="94"/>
    </row>
    <row r="16" spans="1:6" ht="15" customHeight="1" x14ac:dyDescent="0.25">
      <c r="A16" s="89"/>
      <c r="B16" s="90"/>
      <c r="C16" s="94"/>
      <c r="D16" s="92"/>
      <c r="E16" s="93"/>
      <c r="F16" s="94"/>
    </row>
    <row r="17" spans="1:6" ht="15" customHeight="1" x14ac:dyDescent="0.25">
      <c r="A17" s="89"/>
      <c r="B17" s="90"/>
      <c r="C17" s="94"/>
      <c r="D17" s="92"/>
      <c r="E17" s="93"/>
      <c r="F17" s="94"/>
    </row>
    <row r="18" spans="1:6" ht="15" customHeight="1" x14ac:dyDescent="0.25">
      <c r="A18" s="89"/>
      <c r="B18" s="90"/>
      <c r="C18" s="90"/>
      <c r="D18" s="96"/>
      <c r="E18" s="97"/>
      <c r="F18" s="94"/>
    </row>
    <row r="19" spans="1:6" ht="15" customHeight="1" x14ac:dyDescent="0.25">
      <c r="A19" s="89"/>
      <c r="B19" s="90"/>
      <c r="C19" s="90"/>
      <c r="D19" s="96"/>
      <c r="E19" s="97"/>
      <c r="F19" s="94"/>
    </row>
    <row r="20" spans="1:6" ht="15" customHeight="1" x14ac:dyDescent="0.25">
      <c r="A20" s="89"/>
      <c r="B20" s="90"/>
      <c r="C20" s="90"/>
      <c r="D20" s="96"/>
      <c r="E20" s="97"/>
      <c r="F20" s="94"/>
    </row>
    <row r="21" spans="1:6" ht="15" customHeight="1" x14ac:dyDescent="0.25">
      <c r="A21" s="89"/>
      <c r="B21" s="90"/>
      <c r="C21" s="90"/>
      <c r="D21" s="98"/>
      <c r="E21" s="99"/>
      <c r="F21" s="100"/>
    </row>
    <row r="22" spans="1:6" ht="15" customHeight="1" x14ac:dyDescent="0.25">
      <c r="A22" s="89"/>
      <c r="B22" s="90"/>
      <c r="C22" s="90"/>
      <c r="D22" s="98"/>
      <c r="E22" s="99"/>
      <c r="F22" s="100"/>
    </row>
    <row r="23" spans="1:6" ht="15" customHeight="1" x14ac:dyDescent="0.25">
      <c r="A23" s="89"/>
      <c r="B23" s="90"/>
      <c r="C23" s="90"/>
      <c r="D23" s="98"/>
      <c r="E23" s="99"/>
      <c r="F23" s="100"/>
    </row>
    <row r="24" spans="1:6" ht="15" customHeight="1" x14ac:dyDescent="0.25">
      <c r="A24" s="89"/>
      <c r="B24" s="90"/>
      <c r="C24" s="90"/>
      <c r="D24" s="98"/>
      <c r="E24" s="99"/>
      <c r="F24" s="100"/>
    </row>
    <row r="25" spans="1:6" ht="15" customHeight="1" x14ac:dyDescent="0.25">
      <c r="A25" s="89"/>
      <c r="B25" s="90"/>
      <c r="C25" s="90"/>
      <c r="D25" s="98"/>
      <c r="E25" s="99"/>
      <c r="F25" s="100"/>
    </row>
    <row r="26" spans="1:6" ht="15" customHeight="1" x14ac:dyDescent="0.25">
      <c r="A26" s="89"/>
      <c r="B26" s="90"/>
      <c r="C26" s="90"/>
      <c r="D26" s="98"/>
      <c r="E26" s="99"/>
      <c r="F26" s="100"/>
    </row>
    <row r="27" spans="1:6" ht="15" customHeight="1" x14ac:dyDescent="0.25">
      <c r="A27" s="89"/>
      <c r="B27" s="90"/>
      <c r="C27" s="90"/>
      <c r="D27" s="98"/>
      <c r="E27" s="99"/>
      <c r="F27" s="100"/>
    </row>
    <row r="28" spans="1:6" ht="15" customHeight="1" x14ac:dyDescent="0.25">
      <c r="A28" s="89"/>
      <c r="B28" s="90"/>
      <c r="C28" s="90"/>
      <c r="D28" s="98"/>
      <c r="E28" s="99"/>
      <c r="F28" s="100"/>
    </row>
    <row r="29" spans="1:6" ht="15" customHeight="1" x14ac:dyDescent="0.25">
      <c r="A29" s="89"/>
      <c r="B29" s="90"/>
      <c r="C29" s="90"/>
      <c r="D29" s="98"/>
      <c r="E29" s="99"/>
      <c r="F29" s="100"/>
    </row>
    <row r="30" spans="1:6" ht="15" customHeight="1" x14ac:dyDescent="0.25">
      <c r="A30" s="89"/>
      <c r="B30" s="90"/>
      <c r="C30" s="90"/>
      <c r="D30" s="98"/>
      <c r="E30" s="99"/>
      <c r="F30" s="100"/>
    </row>
    <row r="31" spans="1:6" ht="15" customHeight="1" x14ac:dyDescent="0.25">
      <c r="A31" s="89"/>
      <c r="B31" s="90"/>
      <c r="C31" s="90"/>
      <c r="D31" s="98"/>
      <c r="E31" s="99"/>
      <c r="F31" s="100"/>
    </row>
    <row r="32" spans="1:6" ht="15" customHeight="1" x14ac:dyDescent="0.25">
      <c r="A32" s="89"/>
      <c r="B32" s="90"/>
      <c r="C32" s="90"/>
      <c r="D32" s="98"/>
      <c r="E32" s="99"/>
      <c r="F32" s="100"/>
    </row>
    <row r="33" spans="1:6" ht="15" customHeight="1" x14ac:dyDescent="0.25">
      <c r="A33" s="89"/>
      <c r="B33" s="90"/>
      <c r="C33" s="90"/>
      <c r="D33" s="98"/>
      <c r="E33" s="99"/>
      <c r="F33" s="100"/>
    </row>
    <row r="34" spans="1:6" ht="15" customHeight="1" x14ac:dyDescent="0.25">
      <c r="A34" s="89"/>
      <c r="B34" s="90"/>
      <c r="C34" s="90"/>
      <c r="D34" s="98"/>
      <c r="E34" s="99"/>
      <c r="F34" s="100"/>
    </row>
    <row r="35" spans="1:6" ht="15" customHeight="1" x14ac:dyDescent="0.25">
      <c r="A35" s="89"/>
      <c r="B35" s="90"/>
      <c r="C35" s="90"/>
      <c r="D35" s="98"/>
      <c r="E35" s="99"/>
      <c r="F35" s="100"/>
    </row>
    <row r="36" spans="1:6" ht="15" customHeight="1" x14ac:dyDescent="0.25">
      <c r="A36" s="89"/>
      <c r="B36" s="90"/>
      <c r="C36" s="90"/>
      <c r="D36" s="98"/>
      <c r="E36" s="99"/>
      <c r="F36" s="100"/>
    </row>
    <row r="37" spans="1:6" ht="15" customHeight="1" x14ac:dyDescent="0.25">
      <c r="A37" s="89"/>
      <c r="B37" s="90"/>
      <c r="C37" s="96"/>
      <c r="D37" s="98"/>
      <c r="E37" s="99"/>
      <c r="F37" s="100"/>
    </row>
    <row r="38" spans="1:6" ht="15" customHeight="1" x14ac:dyDescent="0.25">
      <c r="A38" s="101"/>
      <c r="B38" s="102"/>
      <c r="C38" s="103"/>
      <c r="D38" s="104"/>
      <c r="E38" s="105"/>
      <c r="F38" s="106"/>
    </row>
    <row r="39" spans="1:6" ht="15" customHeight="1" x14ac:dyDescent="0.25">
      <c r="A39" s="101"/>
      <c r="B39" s="107" t="s">
        <v>20</v>
      </c>
      <c r="C39" s="103"/>
      <c r="D39" s="104">
        <f>SUM(D7:D38)</f>
        <v>0</v>
      </c>
      <c r="E39" s="105">
        <f>SUM(E7:E38)</f>
        <v>0</v>
      </c>
      <c r="F39" s="106">
        <f>SUM(F7:F38)</f>
        <v>0</v>
      </c>
    </row>
    <row r="40" spans="1:6" ht="42.75" customHeight="1" x14ac:dyDescent="0.25">
      <c r="A40" s="146"/>
      <c r="B40" s="175" t="s">
        <v>29</v>
      </c>
      <c r="C40" s="175"/>
      <c r="D40" s="175"/>
      <c r="E40" s="175"/>
      <c r="F40" s="175"/>
    </row>
    <row r="41" spans="1:6" ht="15" customHeight="1" x14ac:dyDescent="0.25">
      <c r="A41" s="84" t="s">
        <v>1</v>
      </c>
      <c r="B41" s="108"/>
      <c r="C41" s="108"/>
      <c r="D41" s="108"/>
      <c r="E41" s="82"/>
      <c r="F41" s="82"/>
    </row>
    <row r="42" spans="1:6" s="1" customFormat="1" ht="15" customHeight="1" thickBot="1" x14ac:dyDescent="0.3">
      <c r="A42" s="173" t="s">
        <v>28</v>
      </c>
      <c r="B42" s="174"/>
      <c r="C42" s="173" t="s">
        <v>93</v>
      </c>
      <c r="D42" s="177"/>
      <c r="E42" s="145" t="s">
        <v>94</v>
      </c>
      <c r="F42" s="122" t="s">
        <v>104</v>
      </c>
    </row>
    <row r="43" spans="1:6" ht="15" customHeight="1" thickTop="1" x14ac:dyDescent="0.25">
      <c r="A43" s="183" t="s">
        <v>87</v>
      </c>
      <c r="B43" s="176" t="s">
        <v>95</v>
      </c>
      <c r="C43" s="81" t="s">
        <v>23</v>
      </c>
      <c r="D43" s="81"/>
      <c r="E43" s="110">
        <v>0</v>
      </c>
      <c r="F43" s="186">
        <v>0</v>
      </c>
    </row>
    <row r="44" spans="1:6" ht="15" customHeight="1" x14ac:dyDescent="0.25">
      <c r="A44" s="184"/>
      <c r="B44" s="164"/>
      <c r="C44" s="81" t="s">
        <v>24</v>
      </c>
      <c r="D44" s="81"/>
      <c r="E44" s="110">
        <v>0</v>
      </c>
      <c r="F44" s="187"/>
    </row>
    <row r="45" spans="1:6" ht="15" customHeight="1" x14ac:dyDescent="0.25">
      <c r="A45" s="184"/>
      <c r="B45" s="164"/>
      <c r="C45" s="81" t="s">
        <v>25</v>
      </c>
      <c r="D45" s="81"/>
      <c r="E45" s="111">
        <v>0</v>
      </c>
      <c r="F45" s="187"/>
    </row>
    <row r="46" spans="1:6" ht="15" customHeight="1" thickBot="1" x14ac:dyDescent="0.3">
      <c r="A46" s="185"/>
      <c r="B46" s="165"/>
      <c r="C46" s="112"/>
      <c r="D46" s="112"/>
      <c r="E46" s="113"/>
      <c r="F46" s="188"/>
    </row>
    <row r="47" spans="1:6" ht="15" customHeight="1" thickTop="1" x14ac:dyDescent="0.25">
      <c r="A47" s="150" t="s">
        <v>82</v>
      </c>
      <c r="B47" s="114" t="s">
        <v>97</v>
      </c>
      <c r="C47" s="115"/>
      <c r="D47" s="116"/>
      <c r="E47" s="117">
        <v>0</v>
      </c>
      <c r="F47" s="189">
        <f>E47</f>
        <v>0</v>
      </c>
    </row>
    <row r="48" spans="1:6" ht="15" customHeight="1" x14ac:dyDescent="0.25">
      <c r="A48" s="151"/>
      <c r="B48" s="114" t="s">
        <v>98</v>
      </c>
      <c r="C48" s="109"/>
      <c r="D48" s="116"/>
      <c r="E48" s="117">
        <v>0</v>
      </c>
      <c r="F48" s="190"/>
    </row>
    <row r="49" spans="1:6" ht="15" customHeight="1" x14ac:dyDescent="0.25">
      <c r="A49" s="151"/>
      <c r="B49" s="87" t="s">
        <v>99</v>
      </c>
      <c r="C49" s="81"/>
      <c r="D49" s="119"/>
      <c r="E49" s="110">
        <v>0</v>
      </c>
      <c r="F49" s="190"/>
    </row>
    <row r="50" spans="1:6" ht="15" customHeight="1" x14ac:dyDescent="0.25">
      <c r="A50" s="152"/>
      <c r="B50" s="88"/>
      <c r="C50" s="81"/>
      <c r="D50" s="119"/>
      <c r="E50" s="110"/>
      <c r="F50" s="191"/>
    </row>
    <row r="51" spans="1:6" ht="15" customHeight="1" x14ac:dyDescent="0.25">
      <c r="A51" s="153" t="s">
        <v>34</v>
      </c>
      <c r="B51" s="174"/>
      <c r="C51" s="116"/>
      <c r="D51" s="116"/>
      <c r="E51" s="120"/>
      <c r="F51" s="118">
        <f>SUM(F43:F50)</f>
        <v>0</v>
      </c>
    </row>
    <row r="52" spans="1:6" x14ac:dyDescent="0.25">
      <c r="A52" s="181"/>
      <c r="B52" s="181"/>
      <c r="C52" s="181"/>
      <c r="D52" s="181"/>
      <c r="E52" s="181"/>
      <c r="F52" s="181"/>
    </row>
    <row r="53" spans="1:6" x14ac:dyDescent="0.25">
      <c r="A53" s="149" t="s">
        <v>89</v>
      </c>
      <c r="B53" s="149"/>
      <c r="C53" s="149"/>
      <c r="D53" s="149"/>
      <c r="E53" s="149"/>
      <c r="F53" s="149"/>
    </row>
    <row r="54" spans="1:6" x14ac:dyDescent="0.25">
      <c r="A54" s="149" t="s">
        <v>90</v>
      </c>
      <c r="B54" s="149"/>
      <c r="C54" s="149"/>
      <c r="D54" s="149"/>
      <c r="E54" s="149"/>
      <c r="F54" s="149"/>
    </row>
    <row r="55" spans="1:6" x14ac:dyDescent="0.25">
      <c r="A55" s="149" t="s">
        <v>96</v>
      </c>
      <c r="B55" s="149"/>
      <c r="C55" s="149"/>
      <c r="D55" s="149"/>
      <c r="E55" s="149"/>
      <c r="F55" s="149"/>
    </row>
    <row r="56" spans="1:6" x14ac:dyDescent="0.25">
      <c r="A56" s="82"/>
      <c r="B56" s="82"/>
      <c r="C56" s="82"/>
      <c r="D56" s="82"/>
      <c r="E56" s="82"/>
      <c r="F56" s="82"/>
    </row>
    <row r="57" spans="1:6" x14ac:dyDescent="0.25">
      <c r="A57" s="182" t="s">
        <v>103</v>
      </c>
      <c r="B57" s="182"/>
      <c r="C57" s="182"/>
      <c r="D57" s="182"/>
      <c r="E57" s="182"/>
      <c r="F57" s="182"/>
    </row>
  </sheetData>
  <mergeCells count="23">
    <mergeCell ref="A1:B1"/>
    <mergeCell ref="B4:B6"/>
    <mergeCell ref="A4:A6"/>
    <mergeCell ref="C4:C6"/>
    <mergeCell ref="A2:F2"/>
    <mergeCell ref="E5:E6"/>
    <mergeCell ref="F5:F6"/>
    <mergeCell ref="C3:F3"/>
    <mergeCell ref="D4:D6"/>
    <mergeCell ref="B40:F40"/>
    <mergeCell ref="A51:B51"/>
    <mergeCell ref="A42:B42"/>
    <mergeCell ref="A43:A46"/>
    <mergeCell ref="A47:A50"/>
    <mergeCell ref="B43:B46"/>
    <mergeCell ref="F43:F46"/>
    <mergeCell ref="C42:D42"/>
    <mergeCell ref="F47:F50"/>
    <mergeCell ref="A55:F55"/>
    <mergeCell ref="A52:F52"/>
    <mergeCell ref="A53:F53"/>
    <mergeCell ref="A54:F54"/>
    <mergeCell ref="A57:F57"/>
  </mergeCells>
  <phoneticPr fontId="1"/>
  <pageMargins left="0.35433070866141736" right="0.19685039370078741" top="0.23622047244094491" bottom="0.39370078740157483" header="0.15748031496062992" footer="0.15748031496062992"/>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0"/>
  <sheetViews>
    <sheetView workbookViewId="0">
      <selection activeCell="H21" sqref="H21"/>
    </sheetView>
  </sheetViews>
  <sheetFormatPr defaultRowHeight="12.75" x14ac:dyDescent="0.25"/>
  <cols>
    <col min="1" max="1" width="5.6640625" customWidth="1"/>
    <col min="2" max="2" width="23.1328125" customWidth="1"/>
    <col min="3" max="3" width="36.86328125" customWidth="1"/>
    <col min="4" max="6" width="12" customWidth="1"/>
  </cols>
  <sheetData>
    <row r="1" spans="1:6" x14ac:dyDescent="0.25">
      <c r="A1" s="210" t="s">
        <v>58</v>
      </c>
      <c r="B1" s="210"/>
      <c r="C1" s="10"/>
      <c r="F1" s="4" t="s">
        <v>78</v>
      </c>
    </row>
    <row r="2" spans="1:6" ht="18.75" x14ac:dyDescent="0.25">
      <c r="A2" s="211" t="s">
        <v>67</v>
      </c>
      <c r="B2" s="212"/>
      <c r="C2" s="212"/>
      <c r="D2" s="212"/>
      <c r="E2" s="212"/>
      <c r="F2" s="212"/>
    </row>
    <row r="3" spans="1:6" ht="16.149999999999999" x14ac:dyDescent="0.25">
      <c r="A3" s="2" t="s">
        <v>21</v>
      </c>
      <c r="B3" s="1"/>
      <c r="C3" s="213" t="s">
        <v>70</v>
      </c>
      <c r="D3" s="214"/>
      <c r="E3" s="214"/>
      <c r="F3" s="214"/>
    </row>
    <row r="4" spans="1:6" ht="20.25" customHeight="1" x14ac:dyDescent="0.25">
      <c r="A4" s="215" t="s">
        <v>0</v>
      </c>
      <c r="B4" s="216" t="s">
        <v>72</v>
      </c>
      <c r="C4" s="217" t="s">
        <v>69</v>
      </c>
      <c r="D4" s="220" t="s">
        <v>38</v>
      </c>
      <c r="E4" s="75" t="s">
        <v>40</v>
      </c>
      <c r="F4" s="29" t="s">
        <v>41</v>
      </c>
    </row>
    <row r="5" spans="1:6" ht="20.25" customHeight="1" x14ac:dyDescent="0.25">
      <c r="A5" s="201"/>
      <c r="B5" s="201"/>
      <c r="C5" s="218"/>
      <c r="D5" s="221"/>
      <c r="E5" s="223" t="s">
        <v>22</v>
      </c>
      <c r="F5" s="225" t="s">
        <v>8</v>
      </c>
    </row>
    <row r="6" spans="1:6" ht="20.25" customHeight="1" x14ac:dyDescent="0.25">
      <c r="A6" s="202"/>
      <c r="B6" s="202"/>
      <c r="C6" s="219"/>
      <c r="D6" s="222"/>
      <c r="E6" s="224"/>
      <c r="F6" s="226"/>
    </row>
    <row r="7" spans="1:6" x14ac:dyDescent="0.25">
      <c r="A7" s="9">
        <v>1</v>
      </c>
      <c r="B7" s="14" t="s">
        <v>5</v>
      </c>
      <c r="C7" s="17" t="s">
        <v>3</v>
      </c>
      <c r="D7" s="40">
        <v>2000</v>
      </c>
      <c r="E7" s="32">
        <v>2000</v>
      </c>
      <c r="F7" s="17"/>
    </row>
    <row r="8" spans="1:6" x14ac:dyDescent="0.25">
      <c r="A8" s="13"/>
      <c r="B8" s="15"/>
      <c r="C8" s="16" t="s">
        <v>4</v>
      </c>
      <c r="D8" s="41">
        <v>7000</v>
      </c>
      <c r="E8" s="33">
        <v>7000</v>
      </c>
      <c r="F8" s="16"/>
    </row>
    <row r="9" spans="1:6" x14ac:dyDescent="0.25">
      <c r="A9" s="13"/>
      <c r="B9" s="15"/>
      <c r="C9" s="16"/>
      <c r="D9" s="41"/>
      <c r="E9" s="33"/>
      <c r="F9" s="16"/>
    </row>
    <row r="10" spans="1:6" x14ac:dyDescent="0.25">
      <c r="A10" s="13"/>
      <c r="B10" s="15"/>
      <c r="C10" s="15"/>
      <c r="D10" s="25"/>
      <c r="E10" s="34"/>
      <c r="F10" s="16"/>
    </row>
    <row r="11" spans="1:6" x14ac:dyDescent="0.25">
      <c r="A11" s="8"/>
      <c r="B11" s="18"/>
      <c r="C11" s="18"/>
      <c r="D11" s="31"/>
      <c r="E11" s="35"/>
      <c r="F11" s="20"/>
    </row>
    <row r="12" spans="1:6" x14ac:dyDescent="0.25">
      <c r="A12" s="13">
        <v>2</v>
      </c>
      <c r="B12" s="15" t="s">
        <v>77</v>
      </c>
      <c r="C12" s="16" t="s">
        <v>6</v>
      </c>
      <c r="D12" s="41">
        <v>10000</v>
      </c>
      <c r="E12" s="33">
        <v>10000</v>
      </c>
      <c r="F12" s="16"/>
    </row>
    <row r="13" spans="1:6" x14ac:dyDescent="0.25">
      <c r="A13" s="13"/>
      <c r="B13" s="15" t="s">
        <v>74</v>
      </c>
      <c r="C13" s="15" t="s">
        <v>7</v>
      </c>
      <c r="D13" s="41">
        <v>2000</v>
      </c>
      <c r="E13" s="33">
        <v>2000</v>
      </c>
      <c r="F13" s="16"/>
    </row>
    <row r="14" spans="1:6" x14ac:dyDescent="0.25">
      <c r="A14" s="13"/>
      <c r="B14" s="15"/>
      <c r="C14" s="15" t="s">
        <v>9</v>
      </c>
      <c r="D14" s="41">
        <v>3600</v>
      </c>
      <c r="E14" s="33">
        <v>2200</v>
      </c>
      <c r="F14" s="19">
        <v>1400</v>
      </c>
    </row>
    <row r="15" spans="1:6" x14ac:dyDescent="0.25">
      <c r="A15" s="13"/>
      <c r="B15" s="15"/>
      <c r="C15" s="15"/>
      <c r="D15" s="25"/>
      <c r="E15" s="34"/>
      <c r="F15" s="16"/>
    </row>
    <row r="16" spans="1:6" x14ac:dyDescent="0.25">
      <c r="A16" s="8"/>
      <c r="B16" s="18"/>
      <c r="C16" s="18"/>
      <c r="D16" s="31"/>
      <c r="E16" s="35"/>
      <c r="F16" s="20"/>
    </row>
    <row r="17" spans="1:6" x14ac:dyDescent="0.25">
      <c r="A17" s="13">
        <v>8</v>
      </c>
      <c r="B17" s="15" t="s">
        <v>10</v>
      </c>
      <c r="C17" s="15" t="s">
        <v>63</v>
      </c>
      <c r="D17" s="41">
        <v>12000</v>
      </c>
      <c r="E17" s="33">
        <v>12000</v>
      </c>
      <c r="F17" s="19"/>
    </row>
    <row r="18" spans="1:6" x14ac:dyDescent="0.25">
      <c r="A18" s="13"/>
      <c r="B18" s="15" t="s">
        <v>11</v>
      </c>
      <c r="C18" s="15" t="s">
        <v>64</v>
      </c>
      <c r="D18" s="25"/>
      <c r="E18" s="34"/>
      <c r="F18" s="16"/>
    </row>
    <row r="19" spans="1:6" x14ac:dyDescent="0.25">
      <c r="A19" s="8"/>
      <c r="B19" s="18"/>
      <c r="C19" s="18"/>
      <c r="D19" s="31"/>
      <c r="E19" s="35"/>
      <c r="F19" s="20"/>
    </row>
    <row r="20" spans="1:6" x14ac:dyDescent="0.25">
      <c r="A20" s="13">
        <v>9</v>
      </c>
      <c r="B20" s="15" t="s">
        <v>12</v>
      </c>
      <c r="C20" s="15" t="s">
        <v>13</v>
      </c>
      <c r="D20" s="25"/>
      <c r="E20" s="34"/>
      <c r="F20" s="16"/>
    </row>
    <row r="21" spans="1:6" x14ac:dyDescent="0.25">
      <c r="A21" s="13"/>
      <c r="B21" s="15"/>
      <c r="C21" s="15"/>
      <c r="D21" s="25"/>
      <c r="E21" s="34"/>
      <c r="F21" s="16"/>
    </row>
    <row r="22" spans="1:6" x14ac:dyDescent="0.25">
      <c r="A22" s="13"/>
      <c r="B22" s="15" t="s">
        <v>14</v>
      </c>
      <c r="C22" s="15" t="s">
        <v>16</v>
      </c>
      <c r="D22" s="41">
        <v>5000</v>
      </c>
      <c r="E22" s="33">
        <v>5000</v>
      </c>
      <c r="F22" s="16"/>
    </row>
    <row r="23" spans="1:6" x14ac:dyDescent="0.25">
      <c r="A23" s="13"/>
      <c r="B23" s="15"/>
      <c r="C23" s="15" t="s">
        <v>15</v>
      </c>
      <c r="D23" s="41">
        <v>6000</v>
      </c>
      <c r="E23" s="33">
        <v>6000</v>
      </c>
      <c r="F23" s="16"/>
    </row>
    <row r="24" spans="1:6" x14ac:dyDescent="0.25">
      <c r="A24" s="13"/>
      <c r="B24" s="15"/>
      <c r="C24" s="15" t="s">
        <v>17</v>
      </c>
      <c r="D24" s="41">
        <v>1000</v>
      </c>
      <c r="E24" s="33"/>
      <c r="F24" s="19">
        <v>1000</v>
      </c>
    </row>
    <row r="25" spans="1:6" x14ac:dyDescent="0.25">
      <c r="A25" s="13"/>
      <c r="B25" s="15"/>
      <c r="C25" s="15"/>
      <c r="D25" s="25"/>
      <c r="E25" s="34"/>
      <c r="F25" s="16"/>
    </row>
    <row r="26" spans="1:6" x14ac:dyDescent="0.25">
      <c r="A26" s="13"/>
      <c r="B26" s="15"/>
      <c r="C26" s="15"/>
      <c r="D26" s="25"/>
      <c r="E26" s="34"/>
      <c r="F26" s="16"/>
    </row>
    <row r="27" spans="1:6" x14ac:dyDescent="0.25">
      <c r="A27" s="13"/>
      <c r="B27" s="15" t="s">
        <v>18</v>
      </c>
      <c r="C27" s="15" t="s">
        <v>60</v>
      </c>
      <c r="D27" s="41">
        <v>1200</v>
      </c>
      <c r="E27" s="33"/>
      <c r="F27" s="16">
        <v>1200</v>
      </c>
    </row>
    <row r="28" spans="1:6" x14ac:dyDescent="0.25">
      <c r="A28" s="13"/>
      <c r="B28" s="15"/>
      <c r="C28" s="15"/>
      <c r="D28" s="25"/>
      <c r="E28" s="34"/>
      <c r="F28" s="16"/>
    </row>
    <row r="29" spans="1:6" x14ac:dyDescent="0.25">
      <c r="A29" s="13"/>
      <c r="B29" s="15"/>
      <c r="C29" s="15"/>
      <c r="D29" s="25"/>
      <c r="E29" s="34"/>
      <c r="F29" s="19"/>
    </row>
    <row r="30" spans="1:6" x14ac:dyDescent="0.25">
      <c r="A30" s="13"/>
      <c r="B30" s="15"/>
      <c r="C30" s="15"/>
      <c r="D30" s="25"/>
      <c r="E30" s="34"/>
      <c r="F30" s="16"/>
    </row>
    <row r="31" spans="1:6" x14ac:dyDescent="0.25">
      <c r="A31" s="13"/>
      <c r="B31" s="15" t="s">
        <v>45</v>
      </c>
      <c r="C31" s="15" t="s">
        <v>59</v>
      </c>
      <c r="D31" s="41">
        <v>25000</v>
      </c>
      <c r="E31" s="33"/>
      <c r="F31" s="19">
        <v>25000</v>
      </c>
    </row>
    <row r="32" spans="1:6" x14ac:dyDescent="0.25">
      <c r="A32" s="13"/>
      <c r="B32" s="15"/>
      <c r="C32" s="15" t="s">
        <v>65</v>
      </c>
      <c r="D32" s="25">
        <v>35000</v>
      </c>
      <c r="E32" s="34"/>
      <c r="F32" s="19">
        <v>35000</v>
      </c>
    </row>
    <row r="33" spans="1:6" x14ac:dyDescent="0.25">
      <c r="A33" s="13"/>
      <c r="B33" s="15"/>
      <c r="C33" s="15"/>
      <c r="D33" s="25"/>
      <c r="E33" s="34"/>
      <c r="F33" s="19"/>
    </row>
    <row r="34" spans="1:6" x14ac:dyDescent="0.25">
      <c r="A34" s="13"/>
      <c r="B34" s="15" t="s">
        <v>73</v>
      </c>
      <c r="C34" s="15" t="s">
        <v>19</v>
      </c>
      <c r="D34" s="41">
        <v>3000</v>
      </c>
      <c r="E34" s="33">
        <v>3000</v>
      </c>
      <c r="F34" s="16"/>
    </row>
    <row r="35" spans="1:6" x14ac:dyDescent="0.25">
      <c r="A35" s="13"/>
      <c r="B35" s="15"/>
      <c r="C35" s="15" t="s">
        <v>9</v>
      </c>
      <c r="D35" s="41">
        <v>6000</v>
      </c>
      <c r="E35" s="33">
        <v>6000</v>
      </c>
      <c r="F35" s="16"/>
    </row>
    <row r="36" spans="1:6" x14ac:dyDescent="0.25">
      <c r="A36" s="13"/>
      <c r="B36" s="15"/>
      <c r="C36" s="15"/>
      <c r="D36" s="25"/>
      <c r="E36" s="34"/>
      <c r="F36" s="19"/>
    </row>
    <row r="37" spans="1:6" x14ac:dyDescent="0.25">
      <c r="A37" s="13"/>
      <c r="B37" s="16"/>
      <c r="C37" s="16"/>
      <c r="D37" s="12"/>
      <c r="E37" s="36"/>
      <c r="F37" s="16"/>
    </row>
    <row r="38" spans="1:6" x14ac:dyDescent="0.25">
      <c r="A38" s="13"/>
      <c r="B38" s="16"/>
      <c r="C38" s="16"/>
      <c r="D38" s="12"/>
      <c r="E38" s="36"/>
      <c r="F38" s="16"/>
    </row>
    <row r="39" spans="1:6" x14ac:dyDescent="0.25">
      <c r="A39" s="13"/>
      <c r="B39" s="15"/>
      <c r="D39" s="25"/>
      <c r="E39" s="36"/>
      <c r="F39" s="16"/>
    </row>
    <row r="40" spans="1:6" x14ac:dyDescent="0.25">
      <c r="A40" s="13"/>
      <c r="B40" s="15"/>
      <c r="C40" s="15"/>
      <c r="D40" s="25"/>
      <c r="E40" s="36"/>
      <c r="F40" s="16"/>
    </row>
    <row r="41" spans="1:6" x14ac:dyDescent="0.25">
      <c r="A41" s="13"/>
      <c r="B41" s="15"/>
      <c r="C41" s="15"/>
      <c r="D41" s="31"/>
      <c r="E41" s="43"/>
      <c r="F41" s="20"/>
    </row>
    <row r="42" spans="1:6" x14ac:dyDescent="0.25">
      <c r="A42" s="8"/>
      <c r="B42" s="15"/>
      <c r="C42" s="15"/>
      <c r="D42" s="42">
        <f>SUM(D7:D41)</f>
        <v>118800</v>
      </c>
      <c r="E42" s="44">
        <f>SUM(E7:E41)</f>
        <v>55200</v>
      </c>
      <c r="F42" s="20">
        <f>SUM(F7:F41)</f>
        <v>63600</v>
      </c>
    </row>
    <row r="43" spans="1:6" ht="42.75" customHeight="1" x14ac:dyDescent="0.25">
      <c r="A43" s="1"/>
      <c r="B43" s="199" t="s">
        <v>29</v>
      </c>
      <c r="C43" s="199"/>
      <c r="D43" s="199"/>
      <c r="E43" s="199"/>
      <c r="F43" s="199"/>
    </row>
    <row r="44" spans="1:6" ht="16.149999999999999" x14ac:dyDescent="0.25">
      <c r="A44" s="2" t="s">
        <v>1</v>
      </c>
      <c r="B44" s="7"/>
      <c r="C44" s="7"/>
      <c r="D44" s="7"/>
    </row>
    <row r="45" spans="1:6" s="1" customFormat="1" x14ac:dyDescent="0.25">
      <c r="A45" s="197" t="s">
        <v>28</v>
      </c>
      <c r="B45" s="198"/>
      <c r="C45" s="197" t="s">
        <v>79</v>
      </c>
      <c r="D45" s="206"/>
      <c r="E45" s="63" t="s">
        <v>80</v>
      </c>
      <c r="F45" s="59" t="s">
        <v>81</v>
      </c>
    </row>
    <row r="46" spans="1:6" ht="13.5" customHeight="1" x14ac:dyDescent="0.25">
      <c r="A46" s="24"/>
      <c r="B46" s="23" t="s">
        <v>42</v>
      </c>
      <c r="C46" s="21"/>
      <c r="D46" s="21"/>
      <c r="E46" s="64">
        <v>3800</v>
      </c>
      <c r="F46" s="207">
        <f>E46+E47+E48+E50+E49</f>
        <v>60800</v>
      </c>
    </row>
    <row r="47" spans="1:6" ht="13.5" customHeight="1" x14ac:dyDescent="0.25">
      <c r="A47" s="203" t="s">
        <v>35</v>
      </c>
      <c r="B47" s="200" t="s">
        <v>43</v>
      </c>
      <c r="C47" s="10" t="s">
        <v>23</v>
      </c>
      <c r="D47" s="10"/>
      <c r="E47" s="65">
        <v>46000</v>
      </c>
      <c r="F47" s="208"/>
    </row>
    <row r="48" spans="1:6" x14ac:dyDescent="0.25">
      <c r="A48" s="204"/>
      <c r="B48" s="201"/>
      <c r="C48" s="10" t="s">
        <v>24</v>
      </c>
      <c r="D48" s="10"/>
      <c r="E48" s="65">
        <v>11000</v>
      </c>
      <c r="F48" s="208"/>
    </row>
    <row r="49" spans="1:6" x14ac:dyDescent="0.25">
      <c r="A49" s="204"/>
      <c r="B49" s="201"/>
      <c r="C49" s="10" t="s">
        <v>25</v>
      </c>
      <c r="D49" s="10"/>
      <c r="E49" s="66"/>
      <c r="F49" s="208"/>
    </row>
    <row r="50" spans="1:6" x14ac:dyDescent="0.25">
      <c r="A50" s="205"/>
      <c r="B50" s="202"/>
      <c r="C50" s="11" t="s">
        <v>26</v>
      </c>
      <c r="D50" s="11"/>
      <c r="E50" s="67"/>
      <c r="F50" s="209"/>
    </row>
    <row r="51" spans="1:6" ht="14.25" customHeight="1" x14ac:dyDescent="0.25">
      <c r="A51" s="203" t="s">
        <v>82</v>
      </c>
      <c r="B51" s="37" t="s">
        <v>33</v>
      </c>
      <c r="C51" s="21" t="s">
        <v>56</v>
      </c>
      <c r="D51" s="22"/>
      <c r="E51" s="68">
        <v>25000</v>
      </c>
      <c r="F51" s="231">
        <f>E51+E52+E53</f>
        <v>65000</v>
      </c>
    </row>
    <row r="52" spans="1:6" x14ac:dyDescent="0.25">
      <c r="A52" s="204"/>
      <c r="B52" s="37" t="s">
        <v>32</v>
      </c>
      <c r="C52" s="21" t="s">
        <v>57</v>
      </c>
      <c r="D52" s="22"/>
      <c r="E52" s="68">
        <v>20000</v>
      </c>
      <c r="F52" s="232"/>
    </row>
    <row r="53" spans="1:6" x14ac:dyDescent="0.25">
      <c r="A53" s="204"/>
      <c r="B53" s="26" t="s">
        <v>31</v>
      </c>
      <c r="C53" s="10" t="s">
        <v>27</v>
      </c>
      <c r="D53" s="3"/>
      <c r="E53" s="69">
        <v>20000</v>
      </c>
      <c r="F53" s="232"/>
    </row>
    <row r="54" spans="1:6" x14ac:dyDescent="0.25">
      <c r="A54" s="205"/>
      <c r="B54" s="27"/>
      <c r="C54" s="10"/>
      <c r="D54" s="3"/>
      <c r="E54" s="67">
        <v>0</v>
      </c>
      <c r="F54" s="233"/>
    </row>
    <row r="55" spans="1:6" ht="13.15" thickBot="1" x14ac:dyDescent="0.3">
      <c r="A55" s="229" t="s">
        <v>34</v>
      </c>
      <c r="B55" s="230"/>
      <c r="C55" s="38"/>
      <c r="D55" s="22"/>
      <c r="E55" s="64"/>
      <c r="F55" s="60">
        <f>SUM(F46+F51)</f>
        <v>125800</v>
      </c>
    </row>
    <row r="56" spans="1:6" ht="31.5" customHeight="1" thickTop="1" thickBot="1" x14ac:dyDescent="0.3">
      <c r="A56" s="56"/>
      <c r="B56" s="39" t="s">
        <v>36</v>
      </c>
      <c r="C56" s="58">
        <f>F46-E42</f>
        <v>5600</v>
      </c>
      <c r="D56" s="57"/>
      <c r="E56" s="3"/>
      <c r="F56" s="3"/>
    </row>
    <row r="57" spans="1:6" ht="13.15" thickTop="1" x14ac:dyDescent="0.25">
      <c r="A57" s="227"/>
      <c r="B57" s="228"/>
      <c r="C57" s="228"/>
      <c r="D57" s="227"/>
      <c r="E57" s="227"/>
      <c r="F57" s="227"/>
    </row>
    <row r="58" spans="1:6" x14ac:dyDescent="0.25">
      <c r="A58" s="148" t="s">
        <v>88</v>
      </c>
      <c r="B58" s="148"/>
      <c r="C58" s="148"/>
      <c r="D58" s="148"/>
      <c r="E58" s="148"/>
      <c r="F58" s="148"/>
    </row>
    <row r="59" spans="1:6" x14ac:dyDescent="0.25">
      <c r="A59" s="148" t="s">
        <v>37</v>
      </c>
      <c r="B59" s="148"/>
      <c r="C59" s="148"/>
      <c r="D59" s="148"/>
      <c r="E59" s="148"/>
      <c r="F59" s="148"/>
    </row>
    <row r="60" spans="1:6" x14ac:dyDescent="0.25">
      <c r="A60" s="148"/>
      <c r="B60" s="148"/>
      <c r="C60" s="148"/>
      <c r="D60" s="148"/>
      <c r="E60" s="148"/>
      <c r="F60" s="148"/>
    </row>
  </sheetData>
  <mergeCells count="22">
    <mergeCell ref="A58:F58"/>
    <mergeCell ref="A59:F59"/>
    <mergeCell ref="A60:F60"/>
    <mergeCell ref="A51:A54"/>
    <mergeCell ref="A57:F57"/>
    <mergeCell ref="A55:B55"/>
    <mergeCell ref="F51:F54"/>
    <mergeCell ref="A1:B1"/>
    <mergeCell ref="A2:F2"/>
    <mergeCell ref="C3:F3"/>
    <mergeCell ref="A4:A6"/>
    <mergeCell ref="B4:B6"/>
    <mergeCell ref="C4:C6"/>
    <mergeCell ref="D4:D6"/>
    <mergeCell ref="E5:E6"/>
    <mergeCell ref="F5:F6"/>
    <mergeCell ref="A45:B45"/>
    <mergeCell ref="B43:F43"/>
    <mergeCell ref="B47:B50"/>
    <mergeCell ref="A47:A50"/>
    <mergeCell ref="C45:D45"/>
    <mergeCell ref="F46:F50"/>
  </mergeCells>
  <phoneticPr fontId="1"/>
  <printOptions horizontalCentered="1" verticalCentered="1"/>
  <pageMargins left="0.16" right="0.28000000000000003" top="0.22" bottom="0.23" header="0.17" footer="0.17"/>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1"/>
  <sheetViews>
    <sheetView topLeftCell="A31" workbookViewId="0">
      <selection activeCell="C12" sqref="C12"/>
    </sheetView>
  </sheetViews>
  <sheetFormatPr defaultRowHeight="12.75" x14ac:dyDescent="0.25"/>
  <cols>
    <col min="1" max="1" width="4.86328125" customWidth="1"/>
    <col min="2" max="2" width="24.19921875" customWidth="1"/>
    <col min="3" max="3" width="35.1328125" bestFit="1" customWidth="1"/>
    <col min="4" max="4" width="11.33203125" customWidth="1"/>
    <col min="5" max="5" width="12.1328125" customWidth="1"/>
    <col min="6" max="6" width="12" customWidth="1"/>
  </cols>
  <sheetData>
    <row r="1" spans="1:7" x14ac:dyDescent="0.25">
      <c r="A1" s="210" t="s">
        <v>66</v>
      </c>
      <c r="B1" s="210"/>
      <c r="C1" s="10"/>
      <c r="F1" s="4" t="s">
        <v>76</v>
      </c>
    </row>
    <row r="2" spans="1:7" ht="24" customHeight="1" x14ac:dyDescent="0.25">
      <c r="A2" s="211" t="s">
        <v>2</v>
      </c>
      <c r="B2" s="212"/>
      <c r="C2" s="212"/>
      <c r="D2" s="212"/>
      <c r="E2" s="212"/>
      <c r="F2" s="212"/>
    </row>
    <row r="3" spans="1:7" ht="16.149999999999999" x14ac:dyDescent="0.25">
      <c r="A3" s="2" t="s">
        <v>21</v>
      </c>
      <c r="B3" s="1"/>
      <c r="C3" s="213" t="s">
        <v>71</v>
      </c>
      <c r="D3" s="214"/>
      <c r="E3" s="214"/>
      <c r="F3" s="214"/>
    </row>
    <row r="4" spans="1:7" ht="13.5" customHeight="1" x14ac:dyDescent="0.25">
      <c r="A4" s="215" t="s">
        <v>0</v>
      </c>
      <c r="B4" s="216" t="s">
        <v>72</v>
      </c>
      <c r="C4" s="217" t="s">
        <v>69</v>
      </c>
      <c r="D4" s="242" t="s">
        <v>83</v>
      </c>
      <c r="E4" s="28" t="s">
        <v>40</v>
      </c>
      <c r="F4" s="61" t="s">
        <v>41</v>
      </c>
    </row>
    <row r="5" spans="1:7" ht="18" customHeight="1" x14ac:dyDescent="0.25">
      <c r="A5" s="201"/>
      <c r="B5" s="201"/>
      <c r="C5" s="218"/>
      <c r="D5" s="243"/>
      <c r="E5" s="240" t="s">
        <v>39</v>
      </c>
      <c r="F5" s="225" t="s">
        <v>75</v>
      </c>
    </row>
    <row r="6" spans="1:7" ht="18" customHeight="1" x14ac:dyDescent="0.25">
      <c r="A6" s="202"/>
      <c r="B6" s="202"/>
      <c r="C6" s="219"/>
      <c r="D6" s="244"/>
      <c r="E6" s="241"/>
      <c r="F6" s="226"/>
    </row>
    <row r="7" spans="1:7" x14ac:dyDescent="0.25">
      <c r="A7" s="9">
        <v>1</v>
      </c>
      <c r="B7" s="14" t="s">
        <v>5</v>
      </c>
      <c r="C7" s="17" t="s">
        <v>3</v>
      </c>
      <c r="D7" s="48">
        <v>2000</v>
      </c>
      <c r="E7" s="49">
        <v>2000</v>
      </c>
      <c r="F7" s="46"/>
    </row>
    <row r="8" spans="1:7" x14ac:dyDescent="0.25">
      <c r="A8" s="13"/>
      <c r="B8" s="15"/>
      <c r="C8" s="16" t="s">
        <v>4</v>
      </c>
      <c r="D8" s="50">
        <v>7000</v>
      </c>
      <c r="E8" s="51">
        <v>7000</v>
      </c>
      <c r="F8" s="52"/>
    </row>
    <row r="9" spans="1:7" x14ac:dyDescent="0.25">
      <c r="A9" s="13"/>
      <c r="B9" s="15"/>
      <c r="C9" s="16"/>
      <c r="D9" s="50"/>
      <c r="E9" s="51"/>
      <c r="F9" s="52"/>
    </row>
    <row r="10" spans="1:7" x14ac:dyDescent="0.25">
      <c r="A10" s="13"/>
      <c r="B10" s="15"/>
      <c r="C10" s="16"/>
      <c r="D10" s="50"/>
      <c r="E10" s="51"/>
      <c r="F10" s="52"/>
    </row>
    <row r="11" spans="1:7" x14ac:dyDescent="0.25">
      <c r="A11" s="13"/>
      <c r="B11" s="15" t="s">
        <v>52</v>
      </c>
      <c r="C11" s="16" t="s">
        <v>47</v>
      </c>
      <c r="D11" s="50"/>
      <c r="E11" s="51"/>
      <c r="F11" s="52"/>
    </row>
    <row r="12" spans="1:7" x14ac:dyDescent="0.25">
      <c r="A12" s="13"/>
      <c r="B12" s="15"/>
      <c r="C12" s="15" t="s">
        <v>50</v>
      </c>
      <c r="D12" s="50">
        <v>15000</v>
      </c>
      <c r="E12" s="51"/>
      <c r="F12" s="52">
        <v>15000</v>
      </c>
    </row>
    <row r="13" spans="1:7" x14ac:dyDescent="0.25">
      <c r="A13" s="8"/>
      <c r="B13" s="18"/>
      <c r="C13" s="18" t="s">
        <v>51</v>
      </c>
      <c r="D13" s="53">
        <v>12600</v>
      </c>
      <c r="E13" s="54"/>
      <c r="F13" s="47">
        <f>D13</f>
        <v>12600</v>
      </c>
    </row>
    <row r="14" spans="1:7" x14ac:dyDescent="0.25">
      <c r="A14" s="13">
        <v>2</v>
      </c>
      <c r="B14" s="15" t="s">
        <v>77</v>
      </c>
      <c r="C14" s="16" t="s">
        <v>49</v>
      </c>
      <c r="D14" s="50">
        <v>10000</v>
      </c>
      <c r="E14" s="51">
        <v>10000</v>
      </c>
      <c r="F14" s="52"/>
    </row>
    <row r="15" spans="1:7" x14ac:dyDescent="0.25">
      <c r="A15" s="13"/>
      <c r="B15" s="15" t="s">
        <v>30</v>
      </c>
      <c r="C15" s="15" t="s">
        <v>7</v>
      </c>
      <c r="D15" s="50">
        <v>2000</v>
      </c>
      <c r="E15" s="51">
        <v>1600</v>
      </c>
      <c r="F15" s="52">
        <v>400</v>
      </c>
    </row>
    <row r="16" spans="1:7" x14ac:dyDescent="0.25">
      <c r="A16" s="13"/>
      <c r="B16" s="15"/>
      <c r="C16" s="15" t="s">
        <v>9</v>
      </c>
      <c r="D16" s="50">
        <v>3600</v>
      </c>
      <c r="E16" s="51"/>
      <c r="F16" s="52">
        <v>3600</v>
      </c>
      <c r="G16" s="5"/>
    </row>
    <row r="17" spans="1:7" x14ac:dyDescent="0.25">
      <c r="A17" s="13"/>
      <c r="B17" s="15"/>
      <c r="C17" s="15"/>
      <c r="D17" s="50"/>
      <c r="E17" s="51"/>
      <c r="F17" s="52"/>
      <c r="G17" s="5"/>
    </row>
    <row r="18" spans="1:7" x14ac:dyDescent="0.25">
      <c r="A18" s="8"/>
      <c r="B18" s="18"/>
      <c r="C18" s="18"/>
      <c r="D18" s="53"/>
      <c r="E18" s="54"/>
      <c r="F18" s="47"/>
    </row>
    <row r="19" spans="1:7" x14ac:dyDescent="0.25">
      <c r="A19" s="13">
        <v>8</v>
      </c>
      <c r="B19" s="15" t="s">
        <v>10</v>
      </c>
      <c r="C19" s="15" t="s">
        <v>63</v>
      </c>
      <c r="D19" s="50">
        <v>12000</v>
      </c>
      <c r="E19" s="51">
        <v>6000</v>
      </c>
      <c r="F19" s="52">
        <v>6000</v>
      </c>
    </row>
    <row r="20" spans="1:7" x14ac:dyDescent="0.25">
      <c r="A20" s="13"/>
      <c r="B20" s="15" t="s">
        <v>11</v>
      </c>
      <c r="C20" s="15" t="s">
        <v>64</v>
      </c>
      <c r="D20" s="50"/>
      <c r="E20" s="51"/>
      <c r="F20" s="52"/>
    </row>
    <row r="21" spans="1:7" x14ac:dyDescent="0.25">
      <c r="A21" s="8"/>
      <c r="B21" s="18"/>
      <c r="C21" s="18"/>
      <c r="D21" s="53"/>
      <c r="E21" s="54"/>
      <c r="F21" s="47"/>
    </row>
    <row r="22" spans="1:7" x14ac:dyDescent="0.25">
      <c r="A22" s="13">
        <v>9</v>
      </c>
      <c r="B22" s="15" t="s">
        <v>53</v>
      </c>
      <c r="C22" s="15" t="s">
        <v>13</v>
      </c>
      <c r="D22" s="50"/>
      <c r="E22" s="51"/>
      <c r="F22" s="52"/>
    </row>
    <row r="23" spans="1:7" x14ac:dyDescent="0.25">
      <c r="A23" s="13"/>
      <c r="B23" s="15"/>
      <c r="C23" s="15" t="s">
        <v>54</v>
      </c>
      <c r="D23" s="50">
        <v>1000</v>
      </c>
      <c r="E23" s="51"/>
      <c r="F23" s="52">
        <v>1000</v>
      </c>
    </row>
    <row r="24" spans="1:7" x14ac:dyDescent="0.25">
      <c r="A24" s="13"/>
      <c r="B24" s="15"/>
      <c r="C24" s="15"/>
      <c r="D24" s="50"/>
      <c r="E24" s="51"/>
      <c r="F24" s="52"/>
    </row>
    <row r="25" spans="1:7" x14ac:dyDescent="0.25">
      <c r="A25" s="13"/>
      <c r="B25" s="15" t="s">
        <v>14</v>
      </c>
      <c r="C25" s="15" t="s">
        <v>16</v>
      </c>
      <c r="D25" s="50">
        <v>5000</v>
      </c>
      <c r="E25" s="51">
        <v>5000</v>
      </c>
      <c r="F25" s="52"/>
    </row>
    <row r="26" spans="1:7" x14ac:dyDescent="0.25">
      <c r="A26" s="13"/>
      <c r="B26" s="15"/>
      <c r="C26" s="15" t="s">
        <v>15</v>
      </c>
      <c r="D26" s="50">
        <v>6000</v>
      </c>
      <c r="E26" s="51">
        <v>6000</v>
      </c>
      <c r="F26" s="52"/>
    </row>
    <row r="27" spans="1:7" x14ac:dyDescent="0.25">
      <c r="A27" s="13"/>
      <c r="B27" s="15"/>
      <c r="C27" s="15" t="s">
        <v>17</v>
      </c>
      <c r="D27" s="50">
        <v>1000</v>
      </c>
      <c r="E27" s="51"/>
      <c r="F27" s="52">
        <v>1000</v>
      </c>
    </row>
    <row r="28" spans="1:7" x14ac:dyDescent="0.25">
      <c r="A28" s="13"/>
      <c r="B28" s="15"/>
      <c r="C28" s="15"/>
      <c r="D28" s="50"/>
      <c r="E28" s="51"/>
      <c r="F28" s="52"/>
    </row>
    <row r="29" spans="1:7" x14ac:dyDescent="0.25">
      <c r="A29" s="13"/>
      <c r="B29" s="15"/>
      <c r="C29" s="15"/>
      <c r="D29" s="50"/>
      <c r="E29" s="51"/>
      <c r="F29" s="52"/>
    </row>
    <row r="30" spans="1:7" x14ac:dyDescent="0.25">
      <c r="A30" s="13"/>
      <c r="B30" s="15" t="s">
        <v>18</v>
      </c>
      <c r="C30" s="15" t="s">
        <v>62</v>
      </c>
      <c r="D30" s="50">
        <v>1200</v>
      </c>
      <c r="E30" s="51">
        <v>1200</v>
      </c>
      <c r="F30" s="52"/>
    </row>
    <row r="31" spans="1:7" x14ac:dyDescent="0.25">
      <c r="A31" s="13"/>
      <c r="B31" s="15"/>
      <c r="C31" s="15"/>
      <c r="D31" s="50"/>
      <c r="E31" s="51"/>
      <c r="F31" s="52"/>
    </row>
    <row r="32" spans="1:7" x14ac:dyDescent="0.25">
      <c r="A32" s="13"/>
      <c r="B32" s="15" t="s">
        <v>68</v>
      </c>
      <c r="C32" s="15" t="s">
        <v>19</v>
      </c>
      <c r="D32" s="50">
        <v>16800</v>
      </c>
      <c r="E32" s="51">
        <f>D32</f>
        <v>16800</v>
      </c>
      <c r="F32" s="52"/>
    </row>
    <row r="33" spans="1:6" x14ac:dyDescent="0.25">
      <c r="A33" s="13"/>
      <c r="B33" s="15"/>
      <c r="C33" s="15" t="s">
        <v>46</v>
      </c>
      <c r="D33" s="50">
        <v>6000</v>
      </c>
      <c r="E33" s="51"/>
      <c r="F33" s="52">
        <v>6000</v>
      </c>
    </row>
    <row r="34" spans="1:6" x14ac:dyDescent="0.25">
      <c r="A34" s="13"/>
      <c r="B34" s="15"/>
      <c r="C34" s="15"/>
      <c r="D34" s="50"/>
      <c r="E34" s="51"/>
      <c r="F34" s="52"/>
    </row>
    <row r="35" spans="1:6" x14ac:dyDescent="0.25">
      <c r="A35" s="13"/>
      <c r="B35" s="15"/>
      <c r="C35" s="15"/>
      <c r="D35" s="50"/>
      <c r="E35" s="51"/>
      <c r="F35" s="52"/>
    </row>
    <row r="36" spans="1:6" x14ac:dyDescent="0.25">
      <c r="A36" s="13"/>
      <c r="B36" s="15"/>
      <c r="C36" s="15"/>
      <c r="D36" s="50"/>
      <c r="E36" s="51"/>
      <c r="F36" s="52"/>
    </row>
    <row r="37" spans="1:6" x14ac:dyDescent="0.25">
      <c r="A37" s="13"/>
      <c r="B37" s="15" t="s">
        <v>45</v>
      </c>
      <c r="C37" s="15" t="s">
        <v>61</v>
      </c>
      <c r="D37" s="50">
        <v>6000</v>
      </c>
      <c r="E37" s="51">
        <v>5000</v>
      </c>
      <c r="F37" s="52">
        <v>1000</v>
      </c>
    </row>
    <row r="38" spans="1:6" x14ac:dyDescent="0.25">
      <c r="A38" s="13"/>
      <c r="B38" s="15"/>
      <c r="C38" s="15"/>
      <c r="D38" s="50"/>
      <c r="E38" s="51"/>
      <c r="F38" s="52"/>
    </row>
    <row r="39" spans="1:6" x14ac:dyDescent="0.25">
      <c r="A39" s="13"/>
      <c r="B39" s="15"/>
      <c r="C39" s="25"/>
      <c r="D39" s="50"/>
      <c r="E39" s="51"/>
      <c r="F39" s="52"/>
    </row>
    <row r="40" spans="1:6" x14ac:dyDescent="0.25">
      <c r="A40" s="13"/>
      <c r="B40" s="15"/>
      <c r="C40" s="25"/>
      <c r="D40" s="50"/>
      <c r="E40" s="51"/>
      <c r="F40" s="52"/>
    </row>
    <row r="41" spans="1:6" x14ac:dyDescent="0.25">
      <c r="A41" s="13"/>
      <c r="B41" s="15"/>
      <c r="C41" s="25"/>
      <c r="D41" s="50"/>
      <c r="E41" s="51"/>
      <c r="F41" s="52"/>
    </row>
    <row r="42" spans="1:6" x14ac:dyDescent="0.25">
      <c r="A42" s="8"/>
      <c r="B42" s="18"/>
      <c r="C42" s="31"/>
      <c r="D42" s="53"/>
      <c r="E42" s="54"/>
      <c r="F42" s="47"/>
    </row>
    <row r="43" spans="1:6" x14ac:dyDescent="0.25">
      <c r="A43" s="8"/>
      <c r="B43" s="6" t="s">
        <v>20</v>
      </c>
      <c r="C43" s="31"/>
      <c r="D43" s="53">
        <f>SUM(D7:D42)</f>
        <v>107200</v>
      </c>
      <c r="E43" s="54">
        <f>SUM(E7:E42)</f>
        <v>60600</v>
      </c>
      <c r="F43" s="47">
        <f>SUM(F7:F42)</f>
        <v>46600</v>
      </c>
    </row>
    <row r="44" spans="1:6" ht="42.75" customHeight="1" x14ac:dyDescent="0.25">
      <c r="A44" s="1"/>
      <c r="B44" s="199" t="s">
        <v>29</v>
      </c>
      <c r="C44" s="199"/>
      <c r="D44" s="199"/>
      <c r="E44" s="199"/>
      <c r="F44" s="199"/>
    </row>
    <row r="45" spans="1:6" ht="16.149999999999999" x14ac:dyDescent="0.25">
      <c r="A45" s="2" t="s">
        <v>1</v>
      </c>
      <c r="B45" s="7"/>
      <c r="C45" s="7"/>
      <c r="D45" s="7"/>
    </row>
    <row r="46" spans="1:6" s="1" customFormat="1" ht="13.15" thickBot="1" x14ac:dyDescent="0.3">
      <c r="A46" s="197" t="s">
        <v>28</v>
      </c>
      <c r="B46" s="198"/>
      <c r="C46" s="197" t="s">
        <v>84</v>
      </c>
      <c r="D46" s="206"/>
      <c r="E46" s="70" t="s">
        <v>85</v>
      </c>
      <c r="F46" s="30"/>
    </row>
    <row r="47" spans="1:6" ht="13.5" thickTop="1" thickBot="1" x14ac:dyDescent="0.3">
      <c r="A47" s="24"/>
      <c r="B47" s="23" t="s">
        <v>42</v>
      </c>
      <c r="C47" s="45"/>
      <c r="D47" s="21"/>
      <c r="E47" s="76">
        <v>5600</v>
      </c>
      <c r="F47" s="62"/>
    </row>
    <row r="48" spans="1:6" ht="14.25" customHeight="1" thickTop="1" x14ac:dyDescent="0.25">
      <c r="A48" s="203" t="s">
        <v>35</v>
      </c>
      <c r="B48" s="200" t="s">
        <v>44</v>
      </c>
      <c r="C48" s="10" t="s">
        <v>23</v>
      </c>
      <c r="D48" s="10"/>
      <c r="E48" s="78">
        <v>55000</v>
      </c>
      <c r="F48" s="234">
        <f>E47+E48+E49+E50+E51</f>
        <v>60600</v>
      </c>
    </row>
    <row r="49" spans="1:6" x14ac:dyDescent="0.25">
      <c r="A49" s="204"/>
      <c r="B49" s="201"/>
      <c r="C49" s="10" t="s">
        <v>24</v>
      </c>
      <c r="D49" s="10"/>
      <c r="E49" s="78">
        <v>0</v>
      </c>
      <c r="F49" s="235"/>
    </row>
    <row r="50" spans="1:6" x14ac:dyDescent="0.25">
      <c r="A50" s="204"/>
      <c r="B50" s="201"/>
      <c r="C50" s="10" t="s">
        <v>25</v>
      </c>
      <c r="D50" s="10"/>
      <c r="E50" s="79">
        <v>0</v>
      </c>
      <c r="F50" s="235"/>
    </row>
    <row r="51" spans="1:6" ht="13.15" thickBot="1" x14ac:dyDescent="0.3">
      <c r="A51" s="205"/>
      <c r="B51" s="202"/>
      <c r="C51" s="11" t="s">
        <v>26</v>
      </c>
      <c r="D51" s="11"/>
      <c r="E51" s="80">
        <v>0</v>
      </c>
      <c r="F51" s="236"/>
    </row>
    <row r="52" spans="1:6" ht="13.15" thickTop="1" x14ac:dyDescent="0.25">
      <c r="A52" s="197" t="s">
        <v>28</v>
      </c>
      <c r="B52" s="198"/>
      <c r="C52" s="11"/>
      <c r="D52" s="11"/>
      <c r="E52" s="72"/>
      <c r="F52" s="237">
        <f>E52+E53+E54+E55+E56</f>
        <v>31800</v>
      </c>
    </row>
    <row r="53" spans="1:6" ht="14.25" customHeight="1" x14ac:dyDescent="0.25">
      <c r="A53" s="203" t="s">
        <v>82</v>
      </c>
      <c r="B53" s="37" t="s">
        <v>33</v>
      </c>
      <c r="C53" s="55" t="s">
        <v>48</v>
      </c>
      <c r="D53" s="22"/>
      <c r="E53" s="73">
        <v>25000</v>
      </c>
      <c r="F53" s="238"/>
    </row>
    <row r="54" spans="1:6" x14ac:dyDescent="0.25">
      <c r="A54" s="204"/>
      <c r="B54" s="37" t="s">
        <v>32</v>
      </c>
      <c r="C54" s="21" t="s">
        <v>55</v>
      </c>
      <c r="D54" s="22"/>
      <c r="E54" s="73">
        <v>6800</v>
      </c>
      <c r="F54" s="238"/>
    </row>
    <row r="55" spans="1:6" x14ac:dyDescent="0.25">
      <c r="A55" s="204"/>
      <c r="B55" s="26" t="s">
        <v>31</v>
      </c>
      <c r="C55" s="10" t="s">
        <v>27</v>
      </c>
      <c r="D55" s="3"/>
      <c r="E55" s="71">
        <v>0</v>
      </c>
      <c r="F55" s="238"/>
    </row>
    <row r="56" spans="1:6" x14ac:dyDescent="0.25">
      <c r="A56" s="205"/>
      <c r="B56" s="27"/>
      <c r="C56" s="10"/>
      <c r="D56" s="3"/>
      <c r="E56" s="71">
        <v>0</v>
      </c>
      <c r="F56" s="239"/>
    </row>
    <row r="57" spans="1:6" x14ac:dyDescent="0.25">
      <c r="A57" s="229" t="s">
        <v>34</v>
      </c>
      <c r="B57" s="198"/>
      <c r="C57" s="22"/>
      <c r="D57" s="22"/>
      <c r="E57" s="74"/>
      <c r="F57" s="77">
        <f>SUM(F48+F52)</f>
        <v>92400</v>
      </c>
    </row>
    <row r="58" spans="1:6" x14ac:dyDescent="0.25">
      <c r="A58" s="227"/>
      <c r="B58" s="227"/>
      <c r="C58" s="227"/>
      <c r="D58" s="227"/>
      <c r="E58" s="227"/>
      <c r="F58" s="227"/>
    </row>
    <row r="59" spans="1:6" x14ac:dyDescent="0.25">
      <c r="A59" s="148" t="s">
        <v>89</v>
      </c>
      <c r="B59" s="148"/>
      <c r="C59" s="148"/>
      <c r="D59" s="148"/>
      <c r="E59" s="148"/>
      <c r="F59" s="148"/>
    </row>
    <row r="60" spans="1:6" x14ac:dyDescent="0.25">
      <c r="A60" s="148" t="s">
        <v>90</v>
      </c>
      <c r="B60" s="148"/>
      <c r="C60" s="148"/>
      <c r="D60" s="148"/>
      <c r="E60" s="148"/>
      <c r="F60" s="148"/>
    </row>
    <row r="61" spans="1:6" x14ac:dyDescent="0.25">
      <c r="A61" s="148" t="s">
        <v>91</v>
      </c>
      <c r="B61" s="148"/>
      <c r="C61" s="148"/>
      <c r="D61" s="148"/>
      <c r="E61" s="148"/>
      <c r="F61" s="148"/>
    </row>
  </sheetData>
  <mergeCells count="23">
    <mergeCell ref="A61:F61"/>
    <mergeCell ref="A58:F58"/>
    <mergeCell ref="A59:F59"/>
    <mergeCell ref="A60:F60"/>
    <mergeCell ref="B44:F44"/>
    <mergeCell ref="A57:B57"/>
    <mergeCell ref="A46:B46"/>
    <mergeCell ref="A48:A51"/>
    <mergeCell ref="A53:A56"/>
    <mergeCell ref="B48:B51"/>
    <mergeCell ref="F48:F51"/>
    <mergeCell ref="C46:D46"/>
    <mergeCell ref="A52:B52"/>
    <mergeCell ref="F52:F56"/>
    <mergeCell ref="A1:B1"/>
    <mergeCell ref="B4:B6"/>
    <mergeCell ref="A4:A6"/>
    <mergeCell ref="C4:C6"/>
    <mergeCell ref="A2:F2"/>
    <mergeCell ref="E5:E6"/>
    <mergeCell ref="F5:F6"/>
    <mergeCell ref="C3:F3"/>
    <mergeCell ref="D4:D6"/>
  </mergeCells>
  <phoneticPr fontId="1"/>
  <pageMargins left="0.24" right="0.28000000000000003" top="0.22" bottom="0.19" header="0.17" footer="0.16"/>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D6079B13C1B043AEA7941458C1B253" ma:contentTypeVersion="10" ma:contentTypeDescription="新しいドキュメントを作成します。" ma:contentTypeScope="" ma:versionID="228a2dee99cd32042c9076970e802f6b">
  <xsd:schema xmlns:xsd="http://www.w3.org/2001/XMLSchema" xmlns:xs="http://www.w3.org/2001/XMLSchema" xmlns:p="http://schemas.microsoft.com/office/2006/metadata/properties" xmlns:ns2="667a2a61-bd98-4951-8910-342c84c7b58e" xmlns:ns3="3c85676a-8cad-4e78-a6ec-510ac07fe2d8" targetNamespace="http://schemas.microsoft.com/office/2006/metadata/properties" ma:root="true" ma:fieldsID="f09c1cb0bad1dd80ce1ba8d57caf27a7" ns2:_="" ns3:_="">
    <xsd:import namespace="667a2a61-bd98-4951-8910-342c84c7b58e"/>
    <xsd:import namespace="3c85676a-8cad-4e78-a6ec-510ac07fe2d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85676a-8cad-4e78-a6ec-510ac07fe2d8"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6BFBCE-4A3F-4D4F-9E85-800FC8E21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3c85676a-8cad-4e78-a6ec-510ac07fe2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F699C8-67F0-4B04-8D5F-A4A2AC7A44D1}">
  <ds:schemaRefs>
    <ds:schemaRef ds:uri="http://schemas.microsoft.com/sharepoint/v3/contenttype/forms"/>
  </ds:schemaRefs>
</ds:datastoreItem>
</file>

<file path=customXml/itemProps3.xml><?xml version="1.0" encoding="utf-8"?>
<ds:datastoreItem xmlns:ds="http://schemas.openxmlformats.org/officeDocument/2006/customXml" ds:itemID="{08FB6A44-2590-49FA-A2C1-EE204CFF9632}">
  <ds:schemaRefs>
    <ds:schemaRef ds:uri="http://purl.org/dc/terms/"/>
    <ds:schemaRef ds:uri="http://purl.org/dc/dcmitype/"/>
    <ds:schemaRef ds:uri="667a2a61-bd98-4951-8910-342c84c7b58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3c85676a-8cad-4e78-a6ec-510ac07fe2d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活動報告・決算書 (報告用）</vt:lpstr>
      <vt:lpstr>活動計画・予算書 (報告用) </vt:lpstr>
      <vt:lpstr>活動報告・決算書 (説明用 ）</vt:lpstr>
      <vt:lpstr>活動計画・予算書 (説明用)</vt:lpstr>
    </vt:vector>
  </TitlesOfParts>
  <Company>日本赤十字社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東京都支部</dc:creator>
  <cp:lastModifiedBy>marit</cp:lastModifiedBy>
  <cp:lastPrinted>2019-01-10T04:13:56Z</cp:lastPrinted>
  <dcterms:created xsi:type="dcterms:W3CDTF">2006-03-31T01:25:20Z</dcterms:created>
  <dcterms:modified xsi:type="dcterms:W3CDTF">2019-06-03T06:57:01Z</dcterms:modified>
</cp:coreProperties>
</file>